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forme de indicadores para el mes de NOVIEMBRE de 2024\"/>
    </mc:Choice>
  </mc:AlternateContent>
  <xr:revisionPtr revIDLastSave="0" documentId="8_{D8B8805B-F75D-4184-9388-C386D47F8393}" xr6:coauthVersionLast="45" xr6:coauthVersionMax="45" xr10:uidLastSave="{00000000-0000-0000-0000-000000000000}"/>
  <bookViews>
    <workbookView xWindow="-120" yWindow="-120" windowWidth="29040" windowHeight="15840" tabRatio="321" xr2:uid="{00000000-000D-0000-FFFF-FFFF00000000}"/>
  </bookViews>
  <sheets>
    <sheet name="NOVIEMBRE" sheetId="4" r:id="rId1"/>
    <sheet name="Hoja2" sheetId="3" r:id="rId2"/>
    <sheet name="Hoja1" sheetId="2" state="hidden" r:id="rId3"/>
  </sheets>
  <definedNames>
    <definedName name="_xlnm._FilterDatabase" localSheetId="0" hidden="1">NOVIEMBRE!$A$5:$V$71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46" i="4" l="1"/>
  <c r="I11" i="4" l="1"/>
  <c r="J11" i="4" s="1"/>
  <c r="I12" i="4"/>
  <c r="J12" i="4" s="1"/>
  <c r="I13" i="4"/>
  <c r="J13" i="4" s="1"/>
  <c r="I15" i="4"/>
  <c r="J15" i="4" s="1"/>
  <c r="I17" i="4"/>
  <c r="J17" i="4" s="1"/>
  <c r="I18" i="4"/>
  <c r="J18" i="4" s="1"/>
  <c r="I19" i="4"/>
  <c r="J19" i="4" s="1"/>
  <c r="I20" i="4"/>
  <c r="J20" i="4" s="1"/>
  <c r="I6" i="4"/>
  <c r="J6" i="4" s="1"/>
  <c r="I7" i="4"/>
  <c r="J7" i="4" s="1"/>
  <c r="I8" i="4"/>
  <c r="J8" i="4" s="1"/>
  <c r="I69" i="4"/>
  <c r="J69" i="4" s="1"/>
  <c r="I42" i="4"/>
  <c r="I44" i="4"/>
  <c r="I43" i="4"/>
  <c r="I37" i="4"/>
  <c r="I22" i="4"/>
  <c r="J22" i="4" s="1"/>
  <c r="I71" i="4"/>
  <c r="J71" i="4" s="1"/>
  <c r="I67" i="4"/>
  <c r="J67" i="4" s="1"/>
  <c r="I29" i="4"/>
  <c r="J29" i="4" s="1"/>
  <c r="I23" i="4"/>
  <c r="J23" i="4" s="1"/>
  <c r="I25" i="4"/>
  <c r="J25" i="4" s="1"/>
  <c r="I26" i="4"/>
  <c r="J26" i="4" s="1"/>
  <c r="I27" i="4"/>
  <c r="J27" i="4" s="1"/>
  <c r="I28" i="4"/>
  <c r="J28" i="4" s="1"/>
  <c r="I31" i="4"/>
  <c r="J31" i="4" s="1"/>
  <c r="I32" i="4"/>
  <c r="I33" i="4"/>
  <c r="J33" i="4" s="1"/>
  <c r="I34" i="4"/>
  <c r="J34" i="4" s="1"/>
  <c r="I41" i="4"/>
  <c r="J41" i="4" s="1"/>
  <c r="I40" i="4"/>
  <c r="J40" i="4" s="1"/>
  <c r="I39" i="4"/>
  <c r="J39" i="4" s="1"/>
  <c r="I38" i="4"/>
  <c r="J38" i="4" s="1"/>
  <c r="I36" i="4"/>
  <c r="J36" i="4" s="1"/>
  <c r="I35" i="4"/>
  <c r="J35" i="4" s="1"/>
  <c r="I70" i="4"/>
  <c r="J70" i="4" s="1"/>
  <c r="I68" i="4"/>
  <c r="J68" i="4" s="1"/>
  <c r="I55" i="4"/>
  <c r="J55" i="4" s="1"/>
  <c r="I54" i="4"/>
  <c r="J54" i="4" s="1"/>
  <c r="I52" i="4"/>
  <c r="J52" i="4" s="1"/>
  <c r="I48" i="4"/>
  <c r="I47" i="4"/>
  <c r="J46" i="4"/>
  <c r="I45" i="4"/>
  <c r="I21" i="4"/>
  <c r="J21" i="4" s="1"/>
  <c r="B15" i="2" l="1"/>
  <c r="C14" i="2" s="1"/>
  <c r="B2" i="2"/>
  <c r="C5" i="2" s="1"/>
  <c r="C3" i="2" l="1"/>
  <c r="C4" i="2"/>
  <c r="C12" i="2"/>
  <c r="C13" i="2"/>
</calcChain>
</file>

<file path=xl/sharedStrings.xml><?xml version="1.0" encoding="utf-8"?>
<sst xmlns="http://schemas.openxmlformats.org/spreadsheetml/2006/main" count="520" uniqueCount="202">
  <si>
    <t>Proceso</t>
  </si>
  <si>
    <t>Nombre del Indicador</t>
  </si>
  <si>
    <t>Formula</t>
  </si>
  <si>
    <t>TIPO</t>
  </si>
  <si>
    <t>FRECUENCIA</t>
  </si>
  <si>
    <t>Meta</t>
  </si>
  <si>
    <t>Resultado</t>
  </si>
  <si>
    <t>Observación</t>
  </si>
  <si>
    <t>Numerador</t>
  </si>
  <si>
    <t>Denominador</t>
  </si>
  <si>
    <t>Planeación de la Gestión</t>
  </si>
  <si>
    <t>Gestión</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</si>
  <si>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</si>
  <si>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</si>
  <si>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</si>
  <si>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</si>
  <si>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</si>
  <si>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</si>
  <si>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</si>
  <si>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</si>
  <si>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</si>
  <si>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</si>
  <si>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</si>
  <si>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</si>
  <si>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</si>
  <si>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</si>
  <si>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</si>
  <si>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</si>
  <si>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</si>
  <si>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</si>
  <si>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</si>
  <si>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</si>
  <si>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</si>
  <si>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</si>
  <si>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</si>
  <si>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</si>
  <si>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</si>
  <si>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</si>
  <si>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</si>
  <si>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</si>
  <si>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</si>
  <si>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</si>
  <si>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</si>
  <si>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</si>
  <si>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</si>
  <si>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</si>
  <si>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</si>
  <si>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</si>
  <si>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</si>
  <si>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</si>
  <si>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</si>
  <si>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</si>
  <si>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</si>
  <si>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</si>
  <si>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</si>
  <si>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</si>
  <si>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</si>
  <si>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</si>
  <si>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</si>
  <si>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</si>
  <si>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</si>
  <si>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</si>
  <si>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</si>
  <si>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</si>
  <si>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</si>
  <si>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</si>
  <si>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</si>
  <si>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</si>
  <si>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</si>
  <si>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</si>
  <si>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</si>
  <si>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</si>
  <si>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</si>
  <si>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</si>
  <si>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</si>
  <si>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</si>
  <si>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</si>
  <si>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</si>
  <si>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</si>
  <si>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</si>
  <si>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</si>
  <si>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</si>
  <si>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</si>
  <si>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</si>
  <si>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</si>
  <si>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</si>
  <si>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</si>
  <si>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</si>
  <si>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</si>
  <si>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</si>
  <si>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</si>
  <si>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</si>
  <si>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</si>
  <si>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</si>
  <si>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</si>
  <si>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</si>
  <si>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</si>
  <si>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</si>
  <si>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</si>
  <si>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</si>
  <si>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</si>
  <si>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</si>
  <si>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</si>
  <si>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</si>
  <si>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</si>
  <si>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Gestión de Asuntos Locales</t>
  </si>
  <si>
    <t>Administración y Mantenimiento de Parques y Escenarios</t>
  </si>
  <si>
    <t>(Ingresos del mes + acumulado de los ingresos del mes anterior/Total presupuesto anual)*100</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</si>
  <si>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</si>
  <si>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</si>
  <si>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</si>
  <si>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</si>
  <si>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Recursos ejecutados de reserva, vigencia y pasivos exigibles/Recursos programados de reserva, vigencia y pasivos exigibles*100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</si>
  <si>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</si>
  <si>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</si>
  <si>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</si>
  <si>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</si>
  <si>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</si>
  <si>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</si>
  <si>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</si>
  <si>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</si>
  <si>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</si>
  <si>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Porcentaje de ejecución del programa anual de caja - STC</t>
  </si>
  <si>
    <t>% de avance mensual ejecutado en las metas del proyecto de inversión / % del valor mensual programado en las metas del proyecto de inversión * 100</t>
  </si>
  <si>
    <t>Promedio de retraso general en ejecución de obras</t>
  </si>
  <si>
    <t>Promedio del % del retraso del total de las obras en ejecución</t>
  </si>
  <si>
    <t>Gestión de Comunicaciones</t>
  </si>
  <si>
    <t>Número de casos en que se utilizaron pautas publicitarias en beneficio de un tercero a través de central de medios</t>
  </si>
  <si>
    <t>Seguimiento a noticias publicadas acerca del IDRD, sus planes, programas y proyectos</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</si>
  <si>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</si>
  <si>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</si>
  <si>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</si>
  <si>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</si>
  <si>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</si>
  <si>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</si>
  <si>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</si>
  <si>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</si>
  <si>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</si>
  <si>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</si>
  <si>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</si>
  <si>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</si>
  <si>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</si>
  <si>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</si>
  <si>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</si>
  <si>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Número de casos detectados en los que se omiten los criterios normativos, procedimentales y tarifarios para el beneficio propio o de un tercero frente al trámite: Permiso de uso y/o aprovechamiento económico de parques o escenarios.</t>
  </si>
  <si>
    <t xml:space="preserve">Numero de quejas recibidas por cobro del OPA uso de piscinas en práctica libre.	</t>
  </si>
  <si>
    <t>Pago realizado por estaciones readioelectricas</t>
  </si>
  <si>
    <t>Riesgos de Corrupción</t>
  </si>
  <si>
    <t>Número de quejas recibidas por cobro del OPA uso de piscinas en práctica libre</t>
  </si>
  <si>
    <t xml:space="preserve">	# Estaciones radioeléctricas que realizan pago / # Total de estaciones radioeléctricas instaladas en predios administrados por el IDRD</t>
  </si>
  <si>
    <t>Riesgos Fiscales</t>
  </si>
  <si>
    <t>ADMINISTRACIÓN Y MANTENIMIENTO DE PARQUES Y ESCENARIOS</t>
  </si>
  <si>
    <t>ADQUISICIÓN DE BIENES Y SERVICIOS</t>
  </si>
  <si>
    <t>CONTROL DISCIPLINARIO INTERNO</t>
  </si>
  <si>
    <t>CONTROL,EVALUACIÓN Y MEJORA</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</si>
  <si>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</si>
  <si>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</si>
  <si>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</si>
  <si>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</si>
  <si>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</si>
  <si>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</si>
  <si>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</si>
  <si>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</si>
  <si>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</si>
  <si>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GESTIÓN FINANCIERA</t>
  </si>
  <si>
    <t>GESTIÓN JURÍDICA</t>
  </si>
  <si>
    <t>PLANEACIÓN DE LA GESTIÓN</t>
  </si>
  <si>
    <t>OK</t>
  </si>
  <si>
    <t>Porcentaje de cuentas colectivas pagadas dentro del tiempo establecido</t>
  </si>
  <si>
    <t>Porcentaje de cuentas individuales pagadas dentro del tiempo establecido</t>
  </si>
  <si>
    <t>Porcentaje de partidas conciliatorias identificadas dentro del tiempo establecido</t>
  </si>
  <si>
    <t>(No. de cuentas colectivas pagadas en un tiempo menor o igual a 10 días/Total de cuentas de pago colectivas tramitadas)*100</t>
  </si>
  <si>
    <t>(No. de cuentas individuales pagadas en un tiempo menor o igual a 9 días/Total de cuentas de pago individuales tramitadas)*100</t>
  </si>
  <si>
    <t>No. de partidas conciliatorias identificadas con edad inferior a 60 días/Total de partidas reportadas)*100</t>
  </si>
  <si>
    <t>(Mes Vencido)</t>
  </si>
  <si>
    <r>
      <t>Porcentaje de ejecución presupuestal en gastos de funcionamiento</t>
    </r>
    <r>
      <rPr>
        <sz val="11"/>
        <color rgb="FFFF0000"/>
        <rFont val="Calibri"/>
        <family val="2"/>
        <scheme val="minor"/>
      </rPr>
      <t>*</t>
    </r>
  </si>
  <si>
    <r>
      <t>Porcentaje de ejecución presupuestal en gastos de inversión</t>
    </r>
    <r>
      <rPr>
        <sz val="11"/>
        <color rgb="FFFF0000"/>
        <rFont val="Calibri"/>
        <family val="2"/>
        <scheme val="minor"/>
      </rPr>
      <t>*</t>
    </r>
  </si>
  <si>
    <r>
      <t>Porcentaje de transferencias primarias realizadas de acuerdo con los tiempos de retención</t>
    </r>
    <r>
      <rPr>
        <sz val="11"/>
        <color rgb="FFFF0000"/>
        <rFont val="Calibri"/>
        <family val="2"/>
        <scheme val="minor"/>
      </rPr>
      <t>*</t>
    </r>
  </si>
  <si>
    <r>
      <t xml:space="preserve">Aprovechamiento económico de parques y/o escenarios </t>
    </r>
    <r>
      <rPr>
        <sz val="11"/>
        <color rgb="FFFF0000"/>
        <rFont val="Calibri"/>
        <family val="2"/>
        <scheme val="minor"/>
      </rPr>
      <t>*</t>
    </r>
  </si>
  <si>
    <t>SEP</t>
  </si>
  <si>
    <t>OCT</t>
  </si>
  <si>
    <t>ok</t>
  </si>
  <si>
    <t>NOV</t>
  </si>
  <si>
    <t>Riesgo de Gestión</t>
  </si>
  <si>
    <t>(Número de contratos en incumplimiento / Número de contratos vigentes)*100</t>
  </si>
  <si>
    <t xml:space="preserve">Incumplimiento de Contratos 	</t>
  </si>
  <si>
    <t xml:space="preserve">	
Porcentaje de ejecución del programa anual de caja - STP 	</t>
  </si>
  <si>
    <t>no reportado</t>
  </si>
  <si>
    <t xml:space="preserve">no se evidencia reporte </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</si>
  <si>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</si>
  <si>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</si>
  <si>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</si>
  <si>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</si>
  <si>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</si>
  <si>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No. De quejas recibidas y validadas por no convocar oportunamente y no cumplir con las sesiones programadas en el sistema de participación DRAFE</t>
  </si>
  <si>
    <t>Se evidencia el reporte, el numerador es diferente a la observación de medición y adicionalmente es diferente al soporte que son 200 noticias</t>
  </si>
  <si>
    <t>Sin observaciones, se evidencia el reporte y los soportes</t>
  </si>
  <si>
    <t>RESULTADO INDICADORES A NOVIEMBRE  2024</t>
  </si>
  <si>
    <t>% Cumplimiento Noviembre 2024</t>
  </si>
  <si>
    <t xml:space="preserve">se evidencia el reporte sin embargo no se esta cumpliendo la meta. Se solicita analizar si se requiere implementar accion correctiva de acuerdo con el procedimiento Indicadores de gestión de proceso versión 10 </t>
  </si>
  <si>
    <t xml:space="preserve">Se evidencia el reporte, se observa que el indicador no es mes vencido, si no se reporta  mes de Octubre. En este setido se solicita al proceso  que el indicador se mida mes vencido </t>
  </si>
  <si>
    <t xml:space="preserve">Sin observaciones, se evidencia el reporte y los soportes.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</si>
</sst>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2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font>
    <font>
      <sz val="11"/>
      <color theme="1"/>
      <name val="Calibri"/>
      <family val="2"/>
    </font>
    <font>
      <b/>
      <sz val="11"/>
      <color theme="1"/>
      <name val="Calibri"/>
      <family val="2"/>
    </font>
    <font>
      <sz val="11"/>
      <color theme="1"/>
      <name val="Calibri"/>
      <family val="2"/>
      <scheme val="minor"/>
    </font>
    <font>
      <sz val="12"/>
      <color theme="1"/>
      <name val="Arial"/>
      <family val="2"/>
    </font>
    <font>
      <strike/>
      <sz val="12"/>
      <color theme="1"/>
      <name val="Arial"/>
      <family val="2"/>
    </font>
    <font>
      <sz val="11"/>
      <name val="Calibri"/>
      <family val="2"/>
      <scheme val="minor"/>
    </font>
    <font>
      <sz val="11"/>
      <color rgb="FFFF0000"/>
      <name val="Calibri"/>
      <family val="2"/>
      <scheme val="minor"/>
    </font>
    <font>
      <b/>
      <sz val="11"/>
      <color theme="1"/>
      <name val="Calibri"/>
      <family val="2"/>
      <scheme val="minor"/>
    </font>
    <font>
      <b/>
      <sz val="9"/>
      <color rgb="FF0067AE"/>
      <name val="Arial"/>
      <family val="2"/>
    </font>
    <font>
      <sz val="11"/>
      <color rgb="FF000000"/>
      <name val="Calibri"/>
      <family val="2"/>
      <scheme val="minor"/>
    </font>
    <font>
      <sz val="12"/>
      <color theme="1"/>
      <name val="Calibri"/>
      <family val="2"/>
      <scheme val="minor"/>
    </font>
    <font>
      <b/>
      <sz val="16"/>
      <color theme="1"/>
      <name val="Arial"/>
      <family val="2"/>
    </font>
    <font>
      <sz val="12"/>
      <name val="Calibri"/>
      <family val="2"/>
      <scheme val="minor"/>
    </font>
    <font>
      <b/>
      <sz val="14"/>
      <color theme="1"/>
      <name val="Calibri"/>
      <family val="2"/>
      <scheme val="minor"/>
    </font>
    <font>
      <sz val="14"/>
      <name val="Calibri"/>
      <family val="2"/>
      <scheme val="minor"/>
    </font>
    <font>
      <sz val="12"/>
      <color rgb="FF000000"/>
      <name val="Calibri"/>
      <family val="2"/>
      <scheme val="minor"/>
    </font>
  </fonts>
  <fills count="5">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rgb="FFF7FAFA"/>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CDCDCD"/>
      </left>
      <right style="medium">
        <color rgb="FFCDCDCD"/>
      </right>
      <top style="medium">
        <color rgb="FFCDCDCD"/>
      </top>
      <bottom style="medium">
        <color rgb="FFCDCDC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2" fillId="0" borderId="0" applyFont="0" applyFill="0" applyBorder="0" applyAlignment="0" applyProtection="0"/>
    <xf numFmtId="0" fontId="2" fillId="0" borderId="1"/>
  </cellStyleXfs>
  <cellXfs count="63">
    <xf numFmtId="0" fontId="0" fillId="0" borderId="0" xfId="0"/>
    <xf numFmtId="0" fontId="10" fillId="0" borderId="0" xfId="0" applyFont="1"/>
    <xf numFmtId="0" fontId="11" fillId="0" borderId="0" xfId="0" applyFont="1"/>
    <xf numFmtId="0" fontId="12" fillId="0" borderId="0" xfId="0" applyFont="1"/>
    <xf numFmtId="0" fontId="11" fillId="2" borderId="1" xfId="0" applyFont="1" applyFill="1" applyBorder="1"/>
    <xf numFmtId="0" fontId="10" fillId="2" borderId="1" xfId="0" applyFont="1" applyFill="1" applyBorder="1"/>
    <xf numFmtId="9" fontId="10" fillId="0" borderId="0" xfId="0" applyNumberFormat="1" applyFont="1"/>
    <xf numFmtId="164" fontId="10" fillId="0" borderId="0" xfId="0" applyNumberFormat="1" applyFont="1"/>
    <xf numFmtId="0" fontId="13" fillId="0" borderId="0" xfId="0" applyFont="1"/>
    <xf numFmtId="0" fontId="10" fillId="0" borderId="0" xfId="0" applyFont="1" applyAlignment="1">
      <alignment horizontal="center" vertical="center"/>
    </xf>
    <xf numFmtId="0" fontId="0" fillId="0" borderId="0" xfId="0" applyAlignment="1">
      <alignment wrapText="1"/>
    </xf>
    <xf numFmtId="0" fontId="18" fillId="4" borderId="3" xfId="0" applyFont="1" applyFill="1" applyBorder="1" applyAlignment="1">
      <alignment vertical="center" wrapText="1"/>
    </xf>
    <xf numFmtId="0" fontId="8" fillId="0" borderId="0" xfId="0" applyFont="1"/>
    <xf numFmtId="0" fontId="7" fillId="0" borderId="0" xfId="0" applyFont="1"/>
    <xf numFmtId="0" fontId="6" fillId="0" borderId="0" xfId="0" applyFont="1"/>
    <xf numFmtId="0" fontId="5" fillId="0" borderId="1" xfId="0" applyFont="1" applyBorder="1"/>
    <xf numFmtId="0" fontId="4" fillId="0" borderId="1" xfId="0" applyFont="1" applyBorder="1"/>
    <xf numFmtId="0" fontId="3" fillId="0" borderId="1" xfId="0" applyFont="1" applyBorder="1"/>
    <xf numFmtId="0" fontId="23" fillId="0" borderId="2" xfId="0" applyFont="1" applyBorder="1" applyAlignment="1">
      <alignment horizontal="center" vertical="center" wrapText="1"/>
    </xf>
    <xf numFmtId="0" fontId="0" fillId="0" borderId="0" xfId="0"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8" fillId="3"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25" fillId="0" borderId="2" xfId="0" applyFont="1" applyBorder="1" applyAlignment="1">
      <alignment horizontal="center" vertical="center" wrapText="1"/>
    </xf>
    <xf numFmtId="9" fontId="25" fillId="0" borderId="2" xfId="0" applyNumberFormat="1" applyFont="1" applyBorder="1" applyAlignment="1">
      <alignment horizontal="center" vertical="center" wrapText="1"/>
    </xf>
    <xf numFmtId="9" fontId="20" fillId="3" borderId="2" xfId="0" applyNumberFormat="1" applyFont="1" applyFill="1" applyBorder="1" applyAlignment="1">
      <alignment horizontal="center" vertical="center" wrapText="1"/>
    </xf>
    <xf numFmtId="9" fontId="20" fillId="0" borderId="2" xfId="0" applyNumberFormat="1" applyFont="1" applyBorder="1" applyAlignment="1">
      <alignment horizontal="center" vertical="center" wrapText="1"/>
    </xf>
    <xf numFmtId="0" fontId="22"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5" fillId="0" borderId="2" xfId="0" applyFont="1" applyBorder="1" applyAlignment="1">
      <alignment horizontal="center" vertical="center" wrapText="1"/>
    </xf>
    <xf numFmtId="9" fontId="22" fillId="0" borderId="2" xfId="0" applyNumberFormat="1" applyFont="1" applyBorder="1" applyAlignment="1">
      <alignment horizontal="center" vertical="center" wrapText="1"/>
    </xf>
    <xf numFmtId="1" fontId="20"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10" fontId="2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164" fontId="20" fillId="0" borderId="2"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9" fontId="20" fillId="0"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2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xf>
    <xf numFmtId="9" fontId="10" fillId="0" borderId="2" xfId="0" applyNumberFormat="1" applyFont="1" applyBorder="1" applyAlignment="1">
      <alignment horizontal="center" vertical="center"/>
    </xf>
    <xf numFmtId="3" fontId="20" fillId="3" borderId="2" xfId="0" applyNumberFormat="1" applyFont="1" applyFill="1" applyBorder="1" applyAlignment="1">
      <alignment horizontal="center" vertical="center" wrapText="1"/>
    </xf>
    <xf numFmtId="1" fontId="20" fillId="0" borderId="2" xfId="1" applyNumberFormat="1" applyFont="1" applyBorder="1" applyAlignment="1">
      <alignment horizontal="center" vertical="center" wrapText="1"/>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6" xfId="2" applyFont="1" applyBorder="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7" fillId="0" borderId="2" xfId="0" applyFont="1" applyBorder="1" applyAlignment="1">
      <alignment horizontal="center" vertical="center" wrapText="1"/>
    </xf>
  </cellXfs>
  <cellStyles count="3">
    <cellStyle name="Normal" xfId="0" builtinId="0"/>
    <cellStyle name="Normal 2" xfId="2" xr:uid="{4E649796-D5C9-46D9-AA8A-77CA3901B8FD}"/>
    <cellStyle name="Porcentaje" xfId="1" builtinId="5"/>
  </cellStyles>
  <dxfs count="4">
    <dxf>
      <font>
        <color theme="0"/>
      </font>
      <fill>
        <patternFill patternType="none"/>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colors>
    <mruColors>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14.xml><?xml version="1.0" encoding="utf-8"?>
<ax:ocx xmlns:ax="http://schemas.microsoft.com/office/2006/activeX" xmlns:r="http://schemas.openxmlformats.org/officeDocument/2006/relationships" ax:classid="{5512D112-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6.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38100</xdr:colOff>
          <xdr:row>4</xdr:row>
          <xdr:rowOff>114300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xdr:col>
          <xdr:colOff>38100</xdr:colOff>
          <xdr:row>6</xdr:row>
          <xdr:rowOff>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38100</xdr:colOff>
          <xdr:row>6</xdr:row>
          <xdr:rowOff>123825</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38100</xdr:colOff>
          <xdr:row>6</xdr:row>
          <xdr:rowOff>209550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38100</xdr:colOff>
          <xdr:row>7</xdr:row>
          <xdr:rowOff>19050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38100</xdr:colOff>
          <xdr:row>9</xdr:row>
          <xdr:rowOff>123825</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38100</xdr:colOff>
          <xdr:row>11</xdr:row>
          <xdr:rowOff>114300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xdr:colOff>
          <xdr:row>12</xdr:row>
          <xdr:rowOff>114300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38100</xdr:colOff>
          <xdr:row>13</xdr:row>
          <xdr:rowOff>114300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38100</xdr:colOff>
          <xdr:row>14</xdr:row>
          <xdr:rowOff>114300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38100</xdr:colOff>
          <xdr:row>15</xdr:row>
          <xdr:rowOff>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38100</xdr:colOff>
          <xdr:row>16</xdr:row>
          <xdr:rowOff>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38100</xdr:colOff>
          <xdr:row>17</xdr:row>
          <xdr:rowOff>114300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38100</xdr:colOff>
          <xdr:row>18</xdr:row>
          <xdr:rowOff>123825</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38100</xdr:colOff>
          <xdr:row>19</xdr:row>
          <xdr:rowOff>133350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38100</xdr:colOff>
          <xdr:row>20</xdr:row>
          <xdr:rowOff>142875</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2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2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control" Target="../activeX/activeX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vmlDrawing" Target="../drawings/vmlDrawing1.vml"/><Relationship Id="rId16" Type="http://schemas.openxmlformats.org/officeDocument/2006/relationships/control" Target="../activeX/activeX13.xml"/><Relationship Id="rId1" Type="http://schemas.openxmlformats.org/officeDocument/2006/relationships/drawing" Target="../drawings/drawing1.xml"/><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image" Target="../media/image1.emf"/><Relationship Id="rId9" Type="http://schemas.openxmlformats.org/officeDocument/2006/relationships/control" Target="../activeX/activeX6.xml"/><Relationship Id="rId14" Type="http://schemas.openxmlformats.org/officeDocument/2006/relationships/control" Target="../activeX/activeX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55DC-381C-410B-B206-894876D5C923}">
  <dimension ref="A1:U827"/>
  <sheetViews>
    <sheetView tabSelected="1" zoomScale="60" zoomScaleNormal="60" workbookViewId="0">
      <selection activeCell="H12" sqref="H12"/>
    </sheetView>
  </sheetViews>
  <sheetFormatPr baseColWidth="10" defaultColWidth="14.42578125" defaultRowHeight="101.25" customHeight="1" x14ac:dyDescent="0.25"/>
  <cols>
    <col min="1" max="1" width="22.7109375" style="19" customWidth="1"/>
    <col min="2" max="2" width="32" style="19" bestFit="1" customWidth="1"/>
    <col min="3" max="3" width="46.7109375" style="22" customWidth="1"/>
    <col min="4" max="4" width="26.42578125" style="19" bestFit="1" customWidth="1"/>
    <col min="5" max="5" width="20.5703125" style="19" bestFit="1" customWidth="1"/>
    <col min="6" max="6" width="9.140625" style="19" customWidth="1"/>
    <col min="7" max="7" width="20.140625" style="19" customWidth="1"/>
    <col min="8" max="8" width="21.7109375" style="19" customWidth="1"/>
    <col min="9" max="9" width="17.140625" style="19" customWidth="1"/>
    <col min="10" max="10" width="15.5703125" style="19" customWidth="1"/>
    <col min="11" max="11" width="87.28515625" style="19" customWidth="1"/>
    <col min="12" max="21" width="10.7109375" style="19" customWidth="1"/>
    <col min="22" max="16384" width="14.42578125" style="19"/>
  </cols>
  <sheetData>
    <row r="1" spans="1:21" ht="41.25" customHeight="1" thickBot="1" x14ac:dyDescent="0.3"/>
    <row r="2" spans="1:21" ht="41.25" customHeight="1" thickBot="1" x14ac:dyDescent="0.3">
      <c r="A2" s="55" t="s">
        <v>197</v>
      </c>
      <c r="B2" s="56"/>
      <c r="C2" s="56"/>
      <c r="D2" s="56"/>
      <c r="E2" s="56"/>
      <c r="F2" s="56"/>
      <c r="G2" s="56"/>
      <c r="H2" s="56"/>
      <c r="I2" s="56"/>
      <c r="J2" s="56"/>
      <c r="K2" s="57"/>
    </row>
    <row r="3" spans="1:21" ht="41.25" customHeight="1" x14ac:dyDescent="0.25">
      <c r="A3" s="60"/>
      <c r="B3" s="60"/>
      <c r="C3" s="61"/>
      <c r="D3" s="60"/>
      <c r="E3" s="23"/>
      <c r="F3" s="23"/>
      <c r="G3" s="23"/>
      <c r="H3" s="23"/>
      <c r="I3" s="23"/>
      <c r="J3" s="23"/>
      <c r="K3" s="24"/>
    </row>
    <row r="4" spans="1:21" ht="26.25" customHeight="1" x14ac:dyDescent="0.25">
      <c r="A4" s="62" t="s">
        <v>0</v>
      </c>
      <c r="B4" s="62" t="s">
        <v>1</v>
      </c>
      <c r="C4" s="58" t="s">
        <v>2</v>
      </c>
      <c r="D4" s="58" t="s">
        <v>3</v>
      </c>
      <c r="E4" s="58" t="s">
        <v>4</v>
      </c>
      <c r="F4" s="58" t="s">
        <v>5</v>
      </c>
      <c r="G4" s="58" t="s">
        <v>6</v>
      </c>
      <c r="H4" s="59"/>
      <c r="I4" s="59"/>
      <c r="J4" s="58" t="s">
        <v>198</v>
      </c>
      <c r="K4" s="58" t="s">
        <v>7</v>
      </c>
      <c r="L4" s="9"/>
      <c r="M4" s="9"/>
      <c r="N4" s="9"/>
      <c r="O4" s="9"/>
      <c r="P4" s="9"/>
      <c r="Q4" s="9"/>
      <c r="R4" s="9"/>
      <c r="S4" s="9"/>
      <c r="T4" s="9"/>
      <c r="U4" s="9"/>
    </row>
    <row r="5" spans="1:21" ht="26.25" customHeight="1" x14ac:dyDescent="0.25">
      <c r="A5" s="62"/>
      <c r="B5" s="62"/>
      <c r="C5" s="58"/>
      <c r="D5" s="58"/>
      <c r="E5" s="58"/>
      <c r="F5" s="58"/>
      <c r="G5" s="18" t="s">
        <v>8</v>
      </c>
      <c r="H5" s="18" t="s">
        <v>9</v>
      </c>
      <c r="I5" s="18" t="s">
        <v>6</v>
      </c>
      <c r="J5" s="58"/>
      <c r="K5" s="58"/>
      <c r="L5" s="9"/>
      <c r="M5" s="9"/>
      <c r="N5" s="9"/>
      <c r="O5" s="9"/>
      <c r="P5" s="9"/>
      <c r="Q5" s="9"/>
      <c r="R5" s="9"/>
      <c r="S5" s="9"/>
      <c r="T5" s="9"/>
      <c r="U5" s="9"/>
    </row>
    <row r="6" spans="1:21" ht="51.75" customHeight="1" x14ac:dyDescent="0.25">
      <c r="A6" s="25" t="s">
        <v>10</v>
      </c>
      <c r="B6" s="26" t="s">
        <v>12</v>
      </c>
      <c r="C6" s="27" t="s">
        <v>13</v>
      </c>
      <c r="D6" s="27" t="s">
        <v>11</v>
      </c>
      <c r="E6" s="27" t="s">
        <v>14</v>
      </c>
      <c r="F6" s="28">
        <v>1</v>
      </c>
      <c r="G6" s="53">
        <v>25</v>
      </c>
      <c r="H6" s="53">
        <v>25</v>
      </c>
      <c r="I6" s="29">
        <f>+G6/H6</f>
        <v>1</v>
      </c>
      <c r="J6" s="30">
        <f>+I6/F6</f>
        <v>1</v>
      </c>
      <c r="K6" s="31" t="s">
        <v>196</v>
      </c>
      <c r="L6" s="9"/>
      <c r="M6" s="9"/>
      <c r="N6" s="9"/>
      <c r="O6" s="9"/>
      <c r="P6" s="9"/>
      <c r="Q6" s="9"/>
      <c r="R6" s="9"/>
      <c r="S6" s="9"/>
      <c r="T6" s="9"/>
      <c r="U6" s="9"/>
    </row>
    <row r="7" spans="1:21" ht="50.25" customHeight="1" x14ac:dyDescent="0.25">
      <c r="A7" s="25" t="s">
        <v>10</v>
      </c>
      <c r="B7" s="32" t="s">
        <v>15</v>
      </c>
      <c r="C7" s="33" t="s">
        <v>16</v>
      </c>
      <c r="D7" s="33" t="s">
        <v>11</v>
      </c>
      <c r="E7" s="33" t="s">
        <v>14</v>
      </c>
      <c r="F7" s="30">
        <v>1</v>
      </c>
      <c r="G7" s="53">
        <v>23</v>
      </c>
      <c r="H7" s="53">
        <v>23</v>
      </c>
      <c r="I7" s="29">
        <f>+G7/H7</f>
        <v>1</v>
      </c>
      <c r="J7" s="30">
        <f>+I7/F7</f>
        <v>1</v>
      </c>
      <c r="K7" s="34" t="s">
        <v>196</v>
      </c>
      <c r="L7" s="9"/>
      <c r="M7" s="9"/>
      <c r="N7" s="9"/>
      <c r="O7" s="9"/>
      <c r="P7" s="9"/>
      <c r="Q7" s="9"/>
      <c r="R7" s="9"/>
      <c r="S7" s="9"/>
      <c r="T7" s="9"/>
      <c r="U7" s="9"/>
    </row>
    <row r="8" spans="1:21" ht="45" x14ac:dyDescent="0.25">
      <c r="A8" s="25" t="s">
        <v>10</v>
      </c>
      <c r="B8" s="35" t="s">
        <v>17</v>
      </c>
      <c r="C8" s="34" t="s">
        <v>18</v>
      </c>
      <c r="D8" s="34" t="s">
        <v>11</v>
      </c>
      <c r="E8" s="34" t="s">
        <v>14</v>
      </c>
      <c r="F8" s="36">
        <v>1</v>
      </c>
      <c r="G8" s="53">
        <v>1</v>
      </c>
      <c r="H8" s="53">
        <v>1</v>
      </c>
      <c r="I8" s="29">
        <f>+G8/H8</f>
        <v>1</v>
      </c>
      <c r="J8" s="30">
        <f>+I8/F8</f>
        <v>1</v>
      </c>
      <c r="K8" s="34" t="s">
        <v>196</v>
      </c>
      <c r="L8" s="9"/>
      <c r="M8" s="9"/>
      <c r="N8" s="9"/>
      <c r="O8" s="9"/>
      <c r="P8" s="9"/>
      <c r="Q8" s="9"/>
      <c r="R8" s="9"/>
      <c r="S8" s="9"/>
      <c r="T8" s="9"/>
      <c r="U8" s="9"/>
    </row>
    <row r="9" spans="1:21" ht="75" x14ac:dyDescent="0.25">
      <c r="A9" s="25" t="s">
        <v>19</v>
      </c>
      <c r="B9" s="32" t="s">
        <v>20</v>
      </c>
      <c r="C9" s="33" t="s">
        <v>21</v>
      </c>
      <c r="D9" s="33" t="s">
        <v>22</v>
      </c>
      <c r="E9" s="33" t="s">
        <v>14</v>
      </c>
      <c r="F9" s="37">
        <v>0</v>
      </c>
      <c r="G9" s="53">
        <v>0</v>
      </c>
      <c r="H9" s="53">
        <v>0</v>
      </c>
      <c r="I9" s="30">
        <v>1</v>
      </c>
      <c r="J9" s="30">
        <v>1</v>
      </c>
      <c r="K9" s="34" t="s">
        <v>196</v>
      </c>
      <c r="L9" s="9"/>
      <c r="M9" s="9"/>
      <c r="N9" s="9"/>
      <c r="O9" s="9"/>
      <c r="P9" s="9"/>
      <c r="Q9" s="9"/>
      <c r="R9" s="9"/>
      <c r="S9" s="9"/>
      <c r="T9" s="9"/>
      <c r="U9" s="9"/>
    </row>
    <row r="10" spans="1:21" ht="123" customHeight="1" x14ac:dyDescent="0.25">
      <c r="A10" s="25" t="s">
        <v>23</v>
      </c>
      <c r="B10" s="32" t="s">
        <v>24</v>
      </c>
      <c r="C10" s="33" t="s">
        <v>25</v>
      </c>
      <c r="D10" s="33" t="s">
        <v>11</v>
      </c>
      <c r="E10" s="33" t="s">
        <v>14</v>
      </c>
      <c r="F10" s="30">
        <v>0.9</v>
      </c>
      <c r="G10" s="53">
        <v>3</v>
      </c>
      <c r="H10" s="53">
        <v>3</v>
      </c>
      <c r="I10" s="54">
        <v>0</v>
      </c>
      <c r="J10" s="30">
        <v>1</v>
      </c>
      <c r="K10" s="34" t="s">
        <v>196</v>
      </c>
      <c r="L10" s="9"/>
      <c r="M10" s="9"/>
      <c r="N10" s="9"/>
      <c r="O10" s="9"/>
      <c r="P10" s="9"/>
      <c r="Q10" s="9"/>
      <c r="R10" s="9"/>
      <c r="S10" s="9"/>
      <c r="T10" s="9"/>
      <c r="U10" s="9"/>
    </row>
    <row r="11" spans="1:21" ht="81" customHeight="1" x14ac:dyDescent="0.25">
      <c r="A11" s="25" t="s">
        <v>26</v>
      </c>
      <c r="B11" s="32" t="s">
        <v>27</v>
      </c>
      <c r="C11" s="33" t="s">
        <v>28</v>
      </c>
      <c r="D11" s="33" t="s">
        <v>11</v>
      </c>
      <c r="E11" s="33" t="s">
        <v>14</v>
      </c>
      <c r="F11" s="30">
        <v>1</v>
      </c>
      <c r="G11" s="53">
        <v>3</v>
      </c>
      <c r="H11" s="53">
        <v>3</v>
      </c>
      <c r="I11" s="30">
        <f>+G11/H11</f>
        <v>1</v>
      </c>
      <c r="J11" s="30">
        <f>+I11/F11</f>
        <v>1</v>
      </c>
      <c r="K11" s="34" t="s">
        <v>196</v>
      </c>
      <c r="L11" s="9"/>
      <c r="M11" s="9"/>
      <c r="N11" s="9"/>
      <c r="O11" s="9"/>
      <c r="P11" s="9"/>
      <c r="Q11" s="9"/>
      <c r="R11" s="9"/>
      <c r="S11" s="9"/>
      <c r="T11" s="9"/>
      <c r="U11" s="9"/>
    </row>
    <row r="12" spans="1:21" ht="105.75" customHeight="1" x14ac:dyDescent="0.25">
      <c r="A12" s="25" t="s">
        <v>26</v>
      </c>
      <c r="B12" s="38" t="s">
        <v>29</v>
      </c>
      <c r="C12" s="33" t="s">
        <v>30</v>
      </c>
      <c r="D12" s="33" t="s">
        <v>11</v>
      </c>
      <c r="E12" s="33" t="s">
        <v>14</v>
      </c>
      <c r="F12" s="30">
        <v>1</v>
      </c>
      <c r="G12" s="53">
        <v>265</v>
      </c>
      <c r="H12" s="53">
        <v>265</v>
      </c>
      <c r="I12" s="30">
        <f>+G12/H12</f>
        <v>1</v>
      </c>
      <c r="J12" s="30">
        <f>+I12/F12</f>
        <v>1</v>
      </c>
      <c r="K12" s="34" t="s">
        <v>196</v>
      </c>
      <c r="L12" s="9"/>
      <c r="M12" s="9"/>
      <c r="N12" s="9"/>
      <c r="O12" s="9"/>
      <c r="P12" s="9"/>
      <c r="Q12" s="9"/>
      <c r="R12" s="9"/>
      <c r="S12" s="9"/>
      <c r="T12" s="9"/>
      <c r="U12" s="9"/>
    </row>
    <row r="13" spans="1:21" ht="45" x14ac:dyDescent="0.25">
      <c r="A13" s="25" t="s">
        <v>26</v>
      </c>
      <c r="B13" s="32" t="s">
        <v>31</v>
      </c>
      <c r="C13" s="33" t="s">
        <v>32</v>
      </c>
      <c r="D13" s="33" t="s">
        <v>33</v>
      </c>
      <c r="E13" s="33" t="s">
        <v>14</v>
      </c>
      <c r="F13" s="30">
        <v>0.9</v>
      </c>
      <c r="G13" s="53">
        <v>2</v>
      </c>
      <c r="H13" s="53">
        <v>2</v>
      </c>
      <c r="I13" s="30">
        <f>+G13/H13</f>
        <v>1</v>
      </c>
      <c r="J13" s="30">
        <f>+I13/F13</f>
        <v>1.1111111111111112</v>
      </c>
      <c r="K13" s="34" t="s">
        <v>196</v>
      </c>
      <c r="L13" s="9"/>
      <c r="M13" s="9"/>
      <c r="N13" s="9"/>
      <c r="O13" s="9"/>
      <c r="P13" s="9"/>
      <c r="Q13" s="9"/>
      <c r="R13" s="9"/>
      <c r="S13" s="9"/>
      <c r="T13" s="9"/>
      <c r="U13" s="9"/>
    </row>
    <row r="14" spans="1:21" ht="45" x14ac:dyDescent="0.25">
      <c r="A14" s="25" t="s">
        <v>26</v>
      </c>
      <c r="B14" s="32" t="s">
        <v>34</v>
      </c>
      <c r="C14" s="33" t="s">
        <v>35</v>
      </c>
      <c r="D14" s="33" t="s">
        <v>22</v>
      </c>
      <c r="E14" s="33" t="s">
        <v>14</v>
      </c>
      <c r="F14" s="33">
        <v>0</v>
      </c>
      <c r="G14" s="53">
        <v>0</v>
      </c>
      <c r="H14" s="53">
        <v>0</v>
      </c>
      <c r="I14" s="30">
        <v>1</v>
      </c>
      <c r="J14" s="30">
        <v>1</v>
      </c>
      <c r="K14" s="34" t="s">
        <v>196</v>
      </c>
      <c r="L14" s="9"/>
      <c r="M14" s="9"/>
      <c r="N14" s="9"/>
      <c r="O14" s="9"/>
      <c r="P14" s="9"/>
      <c r="Q14" s="9"/>
      <c r="R14" s="9"/>
      <c r="S14" s="9"/>
      <c r="T14" s="9"/>
      <c r="U14" s="9"/>
    </row>
    <row r="15" spans="1:21" ht="70.5" customHeight="1" x14ac:dyDescent="0.25">
      <c r="A15" s="25" t="s">
        <v>26</v>
      </c>
      <c r="B15" s="38" t="s">
        <v>36</v>
      </c>
      <c r="C15" s="33" t="s">
        <v>37</v>
      </c>
      <c r="D15" s="33" t="s">
        <v>11</v>
      </c>
      <c r="E15" s="33" t="s">
        <v>14</v>
      </c>
      <c r="F15" s="30">
        <v>1</v>
      </c>
      <c r="G15" s="53">
        <v>265</v>
      </c>
      <c r="H15" s="53">
        <v>265</v>
      </c>
      <c r="I15" s="30">
        <f>+G15/H15</f>
        <v>1</v>
      </c>
      <c r="J15" s="30">
        <f>+I15/F15</f>
        <v>1</v>
      </c>
      <c r="K15" s="34" t="s">
        <v>196</v>
      </c>
      <c r="L15" s="9"/>
      <c r="M15" s="9"/>
      <c r="N15" s="9"/>
      <c r="O15" s="9"/>
      <c r="P15" s="9"/>
      <c r="Q15" s="9"/>
      <c r="R15" s="9"/>
      <c r="S15" s="9"/>
      <c r="T15" s="9"/>
      <c r="U15" s="9"/>
    </row>
    <row r="16" spans="1:21" ht="45" x14ac:dyDescent="0.25">
      <c r="A16" s="25" t="s">
        <v>26</v>
      </c>
      <c r="B16" s="32" t="s">
        <v>38</v>
      </c>
      <c r="C16" s="33" t="s">
        <v>39</v>
      </c>
      <c r="D16" s="33" t="s">
        <v>22</v>
      </c>
      <c r="E16" s="33" t="s">
        <v>14</v>
      </c>
      <c r="F16" s="37">
        <v>0</v>
      </c>
      <c r="G16" s="53">
        <v>0</v>
      </c>
      <c r="H16" s="53">
        <v>0</v>
      </c>
      <c r="I16" s="30">
        <v>1</v>
      </c>
      <c r="J16" s="30">
        <v>1</v>
      </c>
      <c r="K16" s="34" t="s">
        <v>196</v>
      </c>
      <c r="L16" s="9"/>
      <c r="M16" s="9"/>
      <c r="N16" s="9"/>
      <c r="O16" s="9"/>
      <c r="P16" s="9"/>
      <c r="Q16" s="9"/>
      <c r="R16" s="9"/>
      <c r="S16" s="9"/>
      <c r="T16" s="9"/>
      <c r="U16" s="9"/>
    </row>
    <row r="17" spans="1:21" ht="117.75" customHeight="1" x14ac:dyDescent="0.25">
      <c r="A17" s="39" t="s">
        <v>26</v>
      </c>
      <c r="B17" s="38" t="s">
        <v>40</v>
      </c>
      <c r="C17" s="33" t="s">
        <v>41</v>
      </c>
      <c r="D17" s="33" t="s">
        <v>11</v>
      </c>
      <c r="E17" s="33" t="s">
        <v>14</v>
      </c>
      <c r="F17" s="30">
        <v>0.95</v>
      </c>
      <c r="G17" s="53">
        <v>13416857665</v>
      </c>
      <c r="H17" s="53">
        <v>16197269911</v>
      </c>
      <c r="I17" s="30">
        <f t="shared" ref="I17:I23" si="0">+G17/H17</f>
        <v>0.82834068572804687</v>
      </c>
      <c r="J17" s="30">
        <f t="shared" ref="J17:J23" si="1">+I17/F17</f>
        <v>0.87193756392425992</v>
      </c>
      <c r="K17" s="33" t="s">
        <v>199</v>
      </c>
      <c r="L17" s="9"/>
      <c r="M17" s="9"/>
      <c r="N17" s="9"/>
      <c r="O17" s="9"/>
      <c r="P17" s="9"/>
      <c r="Q17" s="9"/>
      <c r="R17" s="9"/>
      <c r="S17" s="9"/>
      <c r="T17" s="9"/>
      <c r="U17" s="9"/>
    </row>
    <row r="18" spans="1:21" ht="110.25" x14ac:dyDescent="0.25">
      <c r="A18" s="40" t="s">
        <v>42</v>
      </c>
      <c r="B18" s="35" t="s">
        <v>43</v>
      </c>
      <c r="C18" s="33" t="s">
        <v>44</v>
      </c>
      <c r="D18" s="33" t="s">
        <v>11</v>
      </c>
      <c r="E18" s="33" t="s">
        <v>14</v>
      </c>
      <c r="F18" s="30">
        <v>0.9</v>
      </c>
      <c r="G18" s="53">
        <v>162</v>
      </c>
      <c r="H18" s="53">
        <v>239</v>
      </c>
      <c r="I18" s="30">
        <f t="shared" si="0"/>
        <v>0.67782426778242677</v>
      </c>
      <c r="J18" s="30">
        <f t="shared" si="1"/>
        <v>0.7531380753138075</v>
      </c>
      <c r="K18" s="33" t="s">
        <v>199</v>
      </c>
      <c r="L18" s="9"/>
      <c r="M18" s="9"/>
      <c r="N18" s="9"/>
      <c r="O18" s="9"/>
      <c r="P18" s="9"/>
      <c r="Q18" s="9"/>
      <c r="R18" s="9"/>
      <c r="S18" s="9"/>
      <c r="T18" s="9"/>
      <c r="U18" s="9"/>
    </row>
    <row r="19" spans="1:21" ht="63" x14ac:dyDescent="0.25">
      <c r="A19" s="40" t="s">
        <v>42</v>
      </c>
      <c r="B19" s="35" t="s">
        <v>45</v>
      </c>
      <c r="C19" s="33" t="s">
        <v>46</v>
      </c>
      <c r="D19" s="33" t="s">
        <v>11</v>
      </c>
      <c r="E19" s="33" t="s">
        <v>14</v>
      </c>
      <c r="F19" s="30">
        <v>0.6</v>
      </c>
      <c r="G19" s="53">
        <v>19</v>
      </c>
      <c r="H19" s="53">
        <v>31</v>
      </c>
      <c r="I19" s="30">
        <f t="shared" si="0"/>
        <v>0.61290322580645162</v>
      </c>
      <c r="J19" s="30">
        <f t="shared" si="1"/>
        <v>1.021505376344086</v>
      </c>
      <c r="K19" s="34" t="s">
        <v>196</v>
      </c>
      <c r="L19" s="9"/>
      <c r="M19" s="9"/>
      <c r="N19" s="9"/>
      <c r="O19" s="9"/>
      <c r="P19" s="9"/>
      <c r="Q19" s="9"/>
      <c r="R19" s="9"/>
      <c r="S19" s="9"/>
      <c r="T19" s="9"/>
      <c r="U19" s="9"/>
    </row>
    <row r="20" spans="1:21" ht="78.75" x14ac:dyDescent="0.25">
      <c r="A20" s="40" t="s">
        <v>42</v>
      </c>
      <c r="B20" s="35" t="s">
        <v>47</v>
      </c>
      <c r="C20" s="33" t="s">
        <v>48</v>
      </c>
      <c r="D20" s="33" t="s">
        <v>11</v>
      </c>
      <c r="E20" s="33" t="s">
        <v>14</v>
      </c>
      <c r="F20" s="30">
        <v>0.8</v>
      </c>
      <c r="G20" s="53">
        <v>8</v>
      </c>
      <c r="H20" s="53">
        <v>11</v>
      </c>
      <c r="I20" s="30">
        <f t="shared" si="0"/>
        <v>0.72727272727272729</v>
      </c>
      <c r="J20" s="30">
        <f t="shared" si="1"/>
        <v>0.90909090909090906</v>
      </c>
      <c r="K20" s="33" t="s">
        <v>199</v>
      </c>
      <c r="L20" s="9"/>
      <c r="M20" s="9"/>
      <c r="N20" s="9"/>
      <c r="O20" s="9"/>
      <c r="P20" s="9"/>
      <c r="Q20" s="9"/>
      <c r="R20" s="9"/>
      <c r="S20" s="9"/>
      <c r="T20" s="9"/>
      <c r="U20" s="9"/>
    </row>
    <row r="21" spans="1:21" ht="94.5" x14ac:dyDescent="0.25">
      <c r="A21" s="40" t="s">
        <v>42</v>
      </c>
      <c r="B21" s="35" t="s">
        <v>49</v>
      </c>
      <c r="C21" s="33" t="s">
        <v>50</v>
      </c>
      <c r="D21" s="33" t="s">
        <v>11</v>
      </c>
      <c r="E21" s="33" t="s">
        <v>14</v>
      </c>
      <c r="F21" s="30">
        <v>0.8</v>
      </c>
      <c r="G21" s="53">
        <v>243</v>
      </c>
      <c r="H21" s="53">
        <v>671</v>
      </c>
      <c r="I21" s="30">
        <f t="shared" si="0"/>
        <v>0.36214605067064082</v>
      </c>
      <c r="J21" s="30">
        <f t="shared" si="1"/>
        <v>0.45268256333830098</v>
      </c>
      <c r="K21" s="33" t="s">
        <v>199</v>
      </c>
      <c r="L21" s="9"/>
      <c r="M21" s="9"/>
      <c r="N21" s="9"/>
      <c r="O21" s="9"/>
      <c r="P21" s="9"/>
      <c r="Q21" s="9"/>
      <c r="R21" s="9"/>
      <c r="S21" s="9"/>
      <c r="T21" s="9"/>
      <c r="U21" s="9"/>
    </row>
    <row r="22" spans="1:21" ht="94.5" x14ac:dyDescent="0.25">
      <c r="A22" s="40" t="s">
        <v>42</v>
      </c>
      <c r="B22" s="35" t="s">
        <v>51</v>
      </c>
      <c r="C22" s="33" t="s">
        <v>52</v>
      </c>
      <c r="D22" s="33" t="s">
        <v>11</v>
      </c>
      <c r="E22" s="33" t="s">
        <v>14</v>
      </c>
      <c r="F22" s="30">
        <v>0.8</v>
      </c>
      <c r="G22" s="53">
        <v>1</v>
      </c>
      <c r="H22" s="53">
        <v>1</v>
      </c>
      <c r="I22" s="30">
        <f t="shared" si="0"/>
        <v>1</v>
      </c>
      <c r="J22" s="30">
        <f t="shared" si="1"/>
        <v>1.25</v>
      </c>
      <c r="K22" s="34" t="s">
        <v>196</v>
      </c>
      <c r="L22" s="9"/>
      <c r="M22" s="9"/>
      <c r="N22" s="9"/>
      <c r="O22" s="9"/>
      <c r="P22" s="9"/>
      <c r="Q22" s="9"/>
      <c r="R22" s="9"/>
      <c r="S22" s="9"/>
      <c r="T22" s="9"/>
      <c r="U22" s="9"/>
    </row>
    <row r="23" spans="1:21" ht="47.25" x14ac:dyDescent="0.25">
      <c r="A23" s="25" t="s">
        <v>53</v>
      </c>
      <c r="B23" s="32" t="s">
        <v>54</v>
      </c>
      <c r="C23" s="33" t="s">
        <v>55</v>
      </c>
      <c r="D23" s="33" t="s">
        <v>11</v>
      </c>
      <c r="E23" s="33" t="s">
        <v>14</v>
      </c>
      <c r="F23" s="30">
        <v>1</v>
      </c>
      <c r="G23" s="53">
        <v>29</v>
      </c>
      <c r="H23" s="53">
        <v>29</v>
      </c>
      <c r="I23" s="30">
        <f t="shared" si="0"/>
        <v>1</v>
      </c>
      <c r="J23" s="30">
        <f t="shared" si="1"/>
        <v>1</v>
      </c>
      <c r="K23" s="34" t="s">
        <v>196</v>
      </c>
      <c r="L23" s="9"/>
      <c r="M23" s="9"/>
      <c r="N23" s="9"/>
      <c r="O23" s="9"/>
      <c r="P23" s="9"/>
      <c r="Q23" s="9"/>
      <c r="R23" s="9"/>
      <c r="S23" s="9"/>
      <c r="T23" s="9"/>
      <c r="U23" s="9"/>
    </row>
    <row r="24" spans="1:21" ht="47.25" x14ac:dyDescent="0.25">
      <c r="A24" s="25" t="s">
        <v>53</v>
      </c>
      <c r="B24" s="32" t="s">
        <v>56</v>
      </c>
      <c r="C24" s="33" t="s">
        <v>57</v>
      </c>
      <c r="D24" s="33" t="s">
        <v>11</v>
      </c>
      <c r="E24" s="33" t="s">
        <v>14</v>
      </c>
      <c r="F24" s="37">
        <v>0</v>
      </c>
      <c r="G24" s="53">
        <v>0</v>
      </c>
      <c r="H24" s="53">
        <v>0</v>
      </c>
      <c r="I24" s="30">
        <v>1</v>
      </c>
      <c r="J24" s="30">
        <v>1</v>
      </c>
      <c r="K24" s="34" t="s">
        <v>196</v>
      </c>
      <c r="L24" s="9"/>
      <c r="M24" s="9"/>
      <c r="N24" s="9"/>
      <c r="O24" s="9"/>
      <c r="P24" s="9"/>
      <c r="Q24" s="9"/>
      <c r="R24" s="9"/>
      <c r="S24" s="9"/>
      <c r="T24" s="9"/>
      <c r="U24" s="9"/>
    </row>
    <row r="25" spans="1:21" ht="87" customHeight="1" x14ac:dyDescent="0.25">
      <c r="A25" s="25" t="s">
        <v>53</v>
      </c>
      <c r="B25" s="32" t="s">
        <v>58</v>
      </c>
      <c r="C25" s="33" t="s">
        <v>41</v>
      </c>
      <c r="D25" s="33" t="s">
        <v>11</v>
      </c>
      <c r="E25" s="33" t="s">
        <v>14</v>
      </c>
      <c r="F25" s="30">
        <v>0.95</v>
      </c>
      <c r="G25" s="53">
        <v>4631333</v>
      </c>
      <c r="H25" s="53">
        <v>5063030</v>
      </c>
      <c r="I25" s="30">
        <f>+G25/H25</f>
        <v>0.91473544498057491</v>
      </c>
      <c r="J25" s="30">
        <f>+I25/F25</f>
        <v>0.96287941576902625</v>
      </c>
      <c r="K25" s="33" t="s">
        <v>199</v>
      </c>
      <c r="L25" s="9"/>
      <c r="M25" s="9"/>
      <c r="N25" s="9"/>
      <c r="O25" s="9"/>
      <c r="P25" s="9"/>
      <c r="Q25" s="9"/>
      <c r="R25" s="9"/>
      <c r="S25" s="9"/>
      <c r="T25" s="9"/>
      <c r="U25" s="9"/>
    </row>
    <row r="26" spans="1:21" ht="72.75" customHeight="1" x14ac:dyDescent="0.25">
      <c r="A26" s="25" t="s">
        <v>53</v>
      </c>
      <c r="B26" s="41" t="s">
        <v>59</v>
      </c>
      <c r="C26" s="33" t="s">
        <v>41</v>
      </c>
      <c r="D26" s="33" t="s">
        <v>11</v>
      </c>
      <c r="E26" s="33" t="s">
        <v>14</v>
      </c>
      <c r="F26" s="30">
        <v>0.95</v>
      </c>
      <c r="G26" s="53">
        <v>39447949</v>
      </c>
      <c r="H26" s="53">
        <v>50567700</v>
      </c>
      <c r="I26" s="30">
        <f>+G26/H26</f>
        <v>0.78010170523871958</v>
      </c>
      <c r="J26" s="30">
        <f>+I26/F26</f>
        <v>0.821159689724968</v>
      </c>
      <c r="K26" s="33" t="s">
        <v>199</v>
      </c>
      <c r="L26" s="9"/>
      <c r="M26" s="9"/>
      <c r="N26" s="9"/>
      <c r="O26" s="9"/>
      <c r="P26" s="9"/>
      <c r="Q26" s="9"/>
      <c r="R26" s="9"/>
      <c r="S26" s="9"/>
      <c r="T26" s="9"/>
      <c r="U26" s="9"/>
    </row>
    <row r="27" spans="1:21" ht="47.25" x14ac:dyDescent="0.25">
      <c r="A27" s="39" t="s">
        <v>53</v>
      </c>
      <c r="B27" s="32" t="s">
        <v>175</v>
      </c>
      <c r="C27" s="33" t="s">
        <v>60</v>
      </c>
      <c r="D27" s="33" t="s">
        <v>11</v>
      </c>
      <c r="E27" s="33" t="s">
        <v>14</v>
      </c>
      <c r="F27" s="30">
        <v>0.9</v>
      </c>
      <c r="G27" s="53">
        <v>42211718684</v>
      </c>
      <c r="H27" s="53">
        <v>48527258901</v>
      </c>
      <c r="I27" s="30">
        <f>+G27/H27</f>
        <v>0.86985582206725764</v>
      </c>
      <c r="J27" s="30">
        <f>+I27/F27</f>
        <v>0.96650646896361958</v>
      </c>
      <c r="K27" s="33" t="s">
        <v>199</v>
      </c>
      <c r="L27" s="9"/>
      <c r="M27" s="9"/>
      <c r="N27" s="9"/>
      <c r="O27" s="9"/>
      <c r="P27" s="9"/>
      <c r="Q27" s="9"/>
      <c r="R27" s="9"/>
      <c r="S27" s="9"/>
      <c r="T27" s="9"/>
      <c r="U27" s="9"/>
    </row>
    <row r="28" spans="1:21" ht="47.25" x14ac:dyDescent="0.25">
      <c r="A28" s="25" t="s">
        <v>53</v>
      </c>
      <c r="B28" s="32" t="s">
        <v>176</v>
      </c>
      <c r="C28" s="33" t="s">
        <v>61</v>
      </c>
      <c r="D28" s="33" t="s">
        <v>11</v>
      </c>
      <c r="E28" s="33" t="s">
        <v>14</v>
      </c>
      <c r="F28" s="30">
        <v>0.95</v>
      </c>
      <c r="G28" s="53">
        <v>316747896000</v>
      </c>
      <c r="H28" s="53">
        <v>407959186806</v>
      </c>
      <c r="I28" s="30">
        <f>+G28/H28</f>
        <v>0.77642054951596318</v>
      </c>
      <c r="J28" s="30">
        <f>+I28/F28</f>
        <v>0.81728478896417178</v>
      </c>
      <c r="K28" s="33" t="s">
        <v>199</v>
      </c>
      <c r="L28" s="9"/>
      <c r="M28" s="9"/>
      <c r="N28" s="9"/>
      <c r="O28" s="9"/>
      <c r="P28" s="9"/>
      <c r="Q28" s="9"/>
      <c r="R28" s="9"/>
      <c r="S28" s="9"/>
      <c r="T28" s="9"/>
      <c r="U28" s="9"/>
    </row>
    <row r="29" spans="1:21" ht="75" x14ac:dyDescent="0.25">
      <c r="A29" s="25" t="s">
        <v>53</v>
      </c>
      <c r="B29" s="32" t="s">
        <v>62</v>
      </c>
      <c r="C29" s="33" t="s">
        <v>63</v>
      </c>
      <c r="D29" s="33" t="s">
        <v>11</v>
      </c>
      <c r="E29" s="33" t="s">
        <v>14</v>
      </c>
      <c r="F29" s="30">
        <v>1</v>
      </c>
      <c r="G29" s="53">
        <v>1</v>
      </c>
      <c r="H29" s="53">
        <v>1</v>
      </c>
      <c r="I29" s="30">
        <f>+G29/H29</f>
        <v>1</v>
      </c>
      <c r="J29" s="30">
        <f>+I29/F29</f>
        <v>1</v>
      </c>
      <c r="K29" s="34" t="s">
        <v>196</v>
      </c>
      <c r="L29" s="9"/>
      <c r="M29" s="9"/>
      <c r="N29" s="9"/>
      <c r="O29" s="9"/>
      <c r="P29" s="9"/>
      <c r="Q29" s="9"/>
      <c r="R29" s="9"/>
      <c r="S29" s="9"/>
      <c r="T29" s="9"/>
      <c r="U29" s="9"/>
    </row>
    <row r="30" spans="1:21" ht="31.5" x14ac:dyDescent="0.25">
      <c r="A30" s="39" t="s">
        <v>64</v>
      </c>
      <c r="B30" s="32" t="s">
        <v>65</v>
      </c>
      <c r="C30" s="33" t="s">
        <v>66</v>
      </c>
      <c r="D30" s="33" t="s">
        <v>67</v>
      </c>
      <c r="E30" s="33" t="s">
        <v>14</v>
      </c>
      <c r="F30" s="37">
        <v>0</v>
      </c>
      <c r="G30" s="53">
        <v>0</v>
      </c>
      <c r="H30" s="53">
        <v>0</v>
      </c>
      <c r="I30" s="30">
        <v>1</v>
      </c>
      <c r="J30" s="30">
        <v>1</v>
      </c>
      <c r="K30" s="34" t="s">
        <v>196</v>
      </c>
      <c r="L30" s="9"/>
      <c r="M30" s="9"/>
      <c r="N30" s="9"/>
      <c r="O30" s="9"/>
      <c r="P30" s="9"/>
      <c r="Q30" s="9"/>
      <c r="R30" s="9"/>
      <c r="S30" s="9"/>
      <c r="T30" s="9"/>
      <c r="U30" s="9"/>
    </row>
    <row r="31" spans="1:21" ht="45" x14ac:dyDescent="0.25">
      <c r="A31" s="25" t="s">
        <v>64</v>
      </c>
      <c r="B31" s="32" t="s">
        <v>68</v>
      </c>
      <c r="C31" s="33" t="s">
        <v>69</v>
      </c>
      <c r="D31" s="33" t="s">
        <v>11</v>
      </c>
      <c r="E31" s="33" t="s">
        <v>14</v>
      </c>
      <c r="F31" s="30">
        <v>1</v>
      </c>
      <c r="G31" s="53">
        <v>11</v>
      </c>
      <c r="H31" s="53">
        <v>11</v>
      </c>
      <c r="I31" s="30">
        <f>G31/H31</f>
        <v>1</v>
      </c>
      <c r="J31" s="30">
        <f>I31/F31</f>
        <v>1</v>
      </c>
      <c r="K31" s="34" t="s">
        <v>196</v>
      </c>
      <c r="L31" s="9"/>
      <c r="M31" s="9"/>
      <c r="N31" s="9"/>
      <c r="O31" s="9"/>
      <c r="P31" s="9"/>
      <c r="Q31" s="9"/>
      <c r="R31" s="9"/>
      <c r="S31" s="9"/>
      <c r="T31" s="9"/>
      <c r="U31" s="9"/>
    </row>
    <row r="32" spans="1:21" ht="78.75" x14ac:dyDescent="0.25">
      <c r="A32" s="25" t="s">
        <v>64</v>
      </c>
      <c r="B32" s="32" t="s">
        <v>177</v>
      </c>
      <c r="C32" s="33" t="s">
        <v>70</v>
      </c>
      <c r="D32" s="33" t="s">
        <v>11</v>
      </c>
      <c r="E32" s="33" t="s">
        <v>14</v>
      </c>
      <c r="F32" s="30">
        <v>0.8</v>
      </c>
      <c r="G32" s="53">
        <v>50</v>
      </c>
      <c r="H32" s="53">
        <v>34</v>
      </c>
      <c r="I32" s="30">
        <f>G32/H32</f>
        <v>1.4705882352941178</v>
      </c>
      <c r="J32" s="30">
        <v>1.4705882352941178</v>
      </c>
      <c r="K32" s="34" t="s">
        <v>196</v>
      </c>
      <c r="L32" s="9"/>
      <c r="M32" s="9"/>
      <c r="N32" s="9"/>
      <c r="O32" s="9"/>
      <c r="P32" s="9"/>
      <c r="Q32" s="9"/>
      <c r="R32" s="9"/>
      <c r="S32" s="9"/>
      <c r="T32" s="9"/>
      <c r="U32" s="9"/>
    </row>
    <row r="33" spans="1:21" ht="47.25" x14ac:dyDescent="0.25">
      <c r="A33" s="25" t="s">
        <v>71</v>
      </c>
      <c r="B33" s="32" t="s">
        <v>72</v>
      </c>
      <c r="C33" s="33" t="s">
        <v>73</v>
      </c>
      <c r="D33" s="33" t="s">
        <v>11</v>
      </c>
      <c r="E33" s="33" t="s">
        <v>14</v>
      </c>
      <c r="F33" s="30">
        <v>1</v>
      </c>
      <c r="G33" s="53">
        <v>5</v>
      </c>
      <c r="H33" s="53">
        <v>5</v>
      </c>
      <c r="I33" s="30">
        <f t="shared" ref="I33:I48" si="2">+G33/H33</f>
        <v>1</v>
      </c>
      <c r="J33" s="30">
        <f>+I33/F33</f>
        <v>1</v>
      </c>
      <c r="K33" s="34" t="s">
        <v>200</v>
      </c>
      <c r="L33" s="9"/>
      <c r="M33" s="9"/>
      <c r="N33" s="9"/>
      <c r="O33" s="9"/>
      <c r="P33" s="9"/>
      <c r="Q33" s="9"/>
      <c r="R33" s="9"/>
      <c r="S33" s="9"/>
      <c r="T33" s="9"/>
      <c r="U33" s="9"/>
    </row>
    <row r="34" spans="1:21" ht="57" customHeight="1" x14ac:dyDescent="0.25">
      <c r="A34" s="25" t="s">
        <v>71</v>
      </c>
      <c r="B34" s="32" t="s">
        <v>74</v>
      </c>
      <c r="C34" s="33" t="s">
        <v>75</v>
      </c>
      <c r="D34" s="33" t="s">
        <v>11</v>
      </c>
      <c r="E34" s="33" t="s">
        <v>14</v>
      </c>
      <c r="F34" s="30">
        <v>1</v>
      </c>
      <c r="G34" s="53">
        <v>432</v>
      </c>
      <c r="H34" s="53">
        <v>432</v>
      </c>
      <c r="I34" s="30">
        <f t="shared" si="2"/>
        <v>1</v>
      </c>
      <c r="J34" s="30">
        <f>+I34/F34</f>
        <v>1</v>
      </c>
      <c r="K34" s="34" t="s">
        <v>196</v>
      </c>
      <c r="L34" s="9"/>
      <c r="M34" s="9"/>
      <c r="N34" s="9"/>
      <c r="O34" s="9"/>
      <c r="P34" s="9"/>
      <c r="Q34" s="9"/>
      <c r="R34" s="9"/>
      <c r="S34" s="9"/>
      <c r="T34" s="9"/>
      <c r="U34" s="9"/>
    </row>
    <row r="35" spans="1:21" ht="47.25" x14ac:dyDescent="0.25">
      <c r="A35" s="25" t="s">
        <v>71</v>
      </c>
      <c r="B35" s="32" t="s">
        <v>76</v>
      </c>
      <c r="C35" s="33" t="s">
        <v>77</v>
      </c>
      <c r="D35" s="33" t="s">
        <v>11</v>
      </c>
      <c r="E35" s="33" t="s">
        <v>14</v>
      </c>
      <c r="F35" s="30">
        <v>1</v>
      </c>
      <c r="G35" s="53">
        <v>679</v>
      </c>
      <c r="H35" s="53">
        <v>679</v>
      </c>
      <c r="I35" s="30">
        <f t="shared" si="2"/>
        <v>1</v>
      </c>
      <c r="J35" s="30">
        <f>+I35/F35</f>
        <v>1</v>
      </c>
      <c r="K35" s="34" t="s">
        <v>196</v>
      </c>
      <c r="L35" s="9"/>
      <c r="M35" s="9"/>
      <c r="N35" s="9"/>
      <c r="O35" s="9"/>
      <c r="P35" s="9"/>
      <c r="Q35" s="9"/>
      <c r="R35" s="9"/>
      <c r="S35" s="9"/>
      <c r="T35" s="9"/>
      <c r="U35" s="9"/>
    </row>
    <row r="36" spans="1:21" ht="47.25" x14ac:dyDescent="0.25">
      <c r="A36" s="25" t="s">
        <v>71</v>
      </c>
      <c r="B36" s="32" t="s">
        <v>78</v>
      </c>
      <c r="C36" s="33" t="s">
        <v>78</v>
      </c>
      <c r="D36" s="33" t="s">
        <v>11</v>
      </c>
      <c r="E36" s="33" t="s">
        <v>14</v>
      </c>
      <c r="F36" s="30">
        <v>1</v>
      </c>
      <c r="G36" s="53">
        <v>15</v>
      </c>
      <c r="H36" s="53">
        <v>15</v>
      </c>
      <c r="I36" s="30">
        <f t="shared" si="2"/>
        <v>1</v>
      </c>
      <c r="J36" s="30">
        <f>+I36/F36</f>
        <v>1</v>
      </c>
      <c r="K36" s="34" t="s">
        <v>196</v>
      </c>
      <c r="L36" s="9"/>
      <c r="M36" s="9"/>
      <c r="N36" s="9"/>
      <c r="O36" s="9"/>
      <c r="P36" s="9"/>
      <c r="Q36" s="9"/>
      <c r="R36" s="9"/>
      <c r="S36" s="9"/>
      <c r="T36" s="9"/>
      <c r="U36" s="9"/>
    </row>
    <row r="37" spans="1:21" ht="62.25" customHeight="1" x14ac:dyDescent="0.25">
      <c r="A37" s="25" t="s">
        <v>71</v>
      </c>
      <c r="B37" s="32" t="s">
        <v>79</v>
      </c>
      <c r="C37" s="33" t="s">
        <v>80</v>
      </c>
      <c r="D37" s="33" t="s">
        <v>11</v>
      </c>
      <c r="E37" s="33" t="s">
        <v>14</v>
      </c>
      <c r="F37" s="30">
        <v>0.8</v>
      </c>
      <c r="G37" s="53">
        <v>696</v>
      </c>
      <c r="H37" s="53">
        <v>699</v>
      </c>
      <c r="I37" s="30">
        <f t="shared" si="2"/>
        <v>0.99570815450643779</v>
      </c>
      <c r="J37" s="30">
        <v>1</v>
      </c>
      <c r="K37" s="34" t="s">
        <v>200</v>
      </c>
      <c r="L37" s="9"/>
      <c r="M37" s="9"/>
      <c r="N37" s="9"/>
      <c r="O37" s="9"/>
      <c r="P37" s="9"/>
      <c r="Q37" s="9"/>
      <c r="R37" s="9"/>
      <c r="S37" s="9"/>
      <c r="T37" s="9"/>
      <c r="U37" s="9"/>
    </row>
    <row r="38" spans="1:21" ht="78.75" x14ac:dyDescent="0.25">
      <c r="A38" s="25" t="s">
        <v>71</v>
      </c>
      <c r="B38" s="32" t="s">
        <v>81</v>
      </c>
      <c r="C38" s="33" t="s">
        <v>82</v>
      </c>
      <c r="D38" s="33" t="s">
        <v>11</v>
      </c>
      <c r="E38" s="33" t="s">
        <v>14</v>
      </c>
      <c r="F38" s="30">
        <v>1</v>
      </c>
      <c r="G38" s="53">
        <v>694</v>
      </c>
      <c r="H38" s="53">
        <v>699</v>
      </c>
      <c r="I38" s="30">
        <f t="shared" si="2"/>
        <v>0.99284692417739628</v>
      </c>
      <c r="J38" s="30">
        <f>+I38/F38</f>
        <v>0.99284692417739628</v>
      </c>
      <c r="K38" s="34" t="s">
        <v>200</v>
      </c>
      <c r="L38" s="9"/>
      <c r="M38" s="9"/>
      <c r="N38" s="9"/>
      <c r="O38" s="9"/>
      <c r="P38" s="9"/>
      <c r="Q38" s="9"/>
      <c r="R38" s="9"/>
      <c r="S38" s="9"/>
      <c r="T38" s="9"/>
      <c r="U38" s="9"/>
    </row>
    <row r="39" spans="1:21" ht="63" x14ac:dyDescent="0.25">
      <c r="A39" s="25" t="s">
        <v>71</v>
      </c>
      <c r="B39" s="32" t="s">
        <v>83</v>
      </c>
      <c r="C39" s="33" t="s">
        <v>84</v>
      </c>
      <c r="D39" s="33" t="s">
        <v>11</v>
      </c>
      <c r="E39" s="33" t="s">
        <v>14</v>
      </c>
      <c r="F39" s="30">
        <v>0.8</v>
      </c>
      <c r="G39" s="53">
        <v>695</v>
      </c>
      <c r="H39" s="53">
        <v>699</v>
      </c>
      <c r="I39" s="30">
        <f t="shared" si="2"/>
        <v>0.99427753934191698</v>
      </c>
      <c r="J39" s="30">
        <f>+I39/F39</f>
        <v>1.2428469241773961</v>
      </c>
      <c r="K39" s="34" t="s">
        <v>200</v>
      </c>
      <c r="L39" s="9"/>
      <c r="M39" s="9"/>
      <c r="N39" s="9"/>
      <c r="O39" s="9"/>
      <c r="P39" s="9"/>
      <c r="Q39" s="9"/>
      <c r="R39" s="9"/>
      <c r="S39" s="9"/>
      <c r="T39" s="9"/>
      <c r="U39" s="9"/>
    </row>
    <row r="40" spans="1:21" ht="110.25" x14ac:dyDescent="0.25">
      <c r="A40" s="25" t="s">
        <v>71</v>
      </c>
      <c r="B40" s="32" t="s">
        <v>85</v>
      </c>
      <c r="C40" s="33" t="s">
        <v>86</v>
      </c>
      <c r="D40" s="33" t="s">
        <v>11</v>
      </c>
      <c r="E40" s="33" t="s">
        <v>14</v>
      </c>
      <c r="F40" s="30">
        <v>1</v>
      </c>
      <c r="G40" s="53">
        <v>101</v>
      </c>
      <c r="H40" s="53">
        <v>101</v>
      </c>
      <c r="I40" s="30">
        <f t="shared" si="2"/>
        <v>1</v>
      </c>
      <c r="J40" s="30">
        <f>+I40/F40</f>
        <v>1</v>
      </c>
      <c r="K40" s="34" t="s">
        <v>200</v>
      </c>
      <c r="L40" s="9"/>
      <c r="M40" s="9"/>
      <c r="N40" s="9"/>
      <c r="O40" s="9"/>
      <c r="P40" s="9"/>
      <c r="Q40" s="9"/>
      <c r="R40" s="9"/>
      <c r="S40" s="9"/>
      <c r="T40" s="9"/>
      <c r="U40" s="9"/>
    </row>
    <row r="41" spans="1:21" ht="47.25" x14ac:dyDescent="0.25">
      <c r="A41" s="25" t="s">
        <v>71</v>
      </c>
      <c r="B41" s="32" t="s">
        <v>87</v>
      </c>
      <c r="C41" s="33" t="s">
        <v>88</v>
      </c>
      <c r="D41" s="33" t="s">
        <v>11</v>
      </c>
      <c r="E41" s="33" t="s">
        <v>14</v>
      </c>
      <c r="F41" s="30">
        <v>0.95</v>
      </c>
      <c r="G41" s="53">
        <v>773</v>
      </c>
      <c r="H41" s="53">
        <v>773</v>
      </c>
      <c r="I41" s="30">
        <f t="shared" si="2"/>
        <v>1</v>
      </c>
      <c r="J41" s="30">
        <f>+I41/F41</f>
        <v>1.0526315789473684</v>
      </c>
      <c r="K41" s="34" t="s">
        <v>196</v>
      </c>
      <c r="L41" s="9"/>
      <c r="M41" s="9"/>
      <c r="N41" s="9"/>
      <c r="O41" s="9"/>
      <c r="P41" s="9"/>
      <c r="Q41" s="9"/>
      <c r="R41" s="9"/>
      <c r="S41" s="9"/>
      <c r="T41" s="9"/>
      <c r="U41" s="9"/>
    </row>
    <row r="42" spans="1:21" ht="31.5" x14ac:dyDescent="0.25">
      <c r="A42" s="25" t="s">
        <v>89</v>
      </c>
      <c r="B42" s="32" t="s">
        <v>90</v>
      </c>
      <c r="C42" s="33" t="s">
        <v>91</v>
      </c>
      <c r="D42" s="33" t="s">
        <v>11</v>
      </c>
      <c r="E42" s="33" t="s">
        <v>14</v>
      </c>
      <c r="F42" s="30">
        <v>0.9</v>
      </c>
      <c r="G42" s="53">
        <v>719.9</v>
      </c>
      <c r="H42" s="53">
        <v>720</v>
      </c>
      <c r="I42" s="30">
        <f t="shared" si="2"/>
        <v>0.99986111111111109</v>
      </c>
      <c r="J42" s="30">
        <v>0.99986111111111109</v>
      </c>
      <c r="K42" s="34" t="s">
        <v>196</v>
      </c>
      <c r="L42" s="9"/>
      <c r="M42" s="9"/>
      <c r="N42" s="9"/>
      <c r="O42" s="9"/>
      <c r="P42" s="9"/>
      <c r="Q42" s="9"/>
      <c r="R42" s="9"/>
      <c r="S42" s="9"/>
      <c r="T42" s="9"/>
      <c r="U42" s="9"/>
    </row>
    <row r="43" spans="1:21" ht="47.25" x14ac:dyDescent="0.25">
      <c r="A43" s="25" t="s">
        <v>89</v>
      </c>
      <c r="B43" s="32" t="s">
        <v>92</v>
      </c>
      <c r="C43" s="33" t="s">
        <v>93</v>
      </c>
      <c r="D43" s="33" t="s">
        <v>11</v>
      </c>
      <c r="E43" s="33" t="s">
        <v>14</v>
      </c>
      <c r="F43" s="30">
        <v>0.9</v>
      </c>
      <c r="G43" s="53">
        <v>719.9</v>
      </c>
      <c r="H43" s="53">
        <v>720</v>
      </c>
      <c r="I43" s="30">
        <f t="shared" si="2"/>
        <v>0.99986111111111109</v>
      </c>
      <c r="J43" s="30">
        <v>0.99986111111111109</v>
      </c>
      <c r="K43" s="34" t="s">
        <v>196</v>
      </c>
      <c r="L43" s="9"/>
      <c r="M43" s="9"/>
      <c r="N43" s="9"/>
      <c r="O43" s="9"/>
      <c r="P43" s="9"/>
      <c r="Q43" s="9"/>
      <c r="R43" s="9"/>
      <c r="S43" s="9"/>
      <c r="T43" s="9"/>
      <c r="U43" s="9"/>
    </row>
    <row r="44" spans="1:21" ht="47.25" x14ac:dyDescent="0.25">
      <c r="A44" s="25" t="s">
        <v>89</v>
      </c>
      <c r="B44" s="32" t="s">
        <v>94</v>
      </c>
      <c r="C44" s="33" t="s">
        <v>95</v>
      </c>
      <c r="D44" s="33" t="s">
        <v>11</v>
      </c>
      <c r="E44" s="33" t="s">
        <v>14</v>
      </c>
      <c r="F44" s="30">
        <v>0.9</v>
      </c>
      <c r="G44" s="53">
        <v>719.9</v>
      </c>
      <c r="H44" s="53">
        <v>720</v>
      </c>
      <c r="I44" s="30">
        <f t="shared" si="2"/>
        <v>0.99986111111111109</v>
      </c>
      <c r="J44" s="30">
        <v>0.99986111111111109</v>
      </c>
      <c r="K44" s="34" t="s">
        <v>196</v>
      </c>
      <c r="L44" s="9"/>
      <c r="M44" s="9"/>
      <c r="N44" s="9"/>
      <c r="O44" s="9"/>
      <c r="P44" s="9"/>
      <c r="Q44" s="9"/>
      <c r="R44" s="9"/>
      <c r="S44" s="9"/>
      <c r="T44" s="9"/>
      <c r="U44" s="9"/>
    </row>
    <row r="45" spans="1:21" ht="63" x14ac:dyDescent="0.25">
      <c r="A45" s="25" t="s">
        <v>89</v>
      </c>
      <c r="B45" s="32" t="s">
        <v>96</v>
      </c>
      <c r="C45" s="33" t="s">
        <v>97</v>
      </c>
      <c r="D45" s="33" t="s">
        <v>11</v>
      </c>
      <c r="E45" s="33" t="s">
        <v>14</v>
      </c>
      <c r="F45" s="30">
        <v>0.9</v>
      </c>
      <c r="G45" s="53">
        <v>1885</v>
      </c>
      <c r="H45" s="53">
        <v>1907</v>
      </c>
      <c r="I45" s="30">
        <f t="shared" si="2"/>
        <v>0.98846355532249608</v>
      </c>
      <c r="J45" s="30">
        <v>0.99986111111111109</v>
      </c>
      <c r="K45" s="34" t="s">
        <v>196</v>
      </c>
      <c r="L45" s="9"/>
      <c r="M45" s="9"/>
      <c r="N45" s="9"/>
      <c r="O45" s="9"/>
      <c r="P45" s="9"/>
      <c r="Q45" s="9"/>
      <c r="R45" s="9"/>
      <c r="S45" s="9"/>
      <c r="T45" s="9"/>
      <c r="U45" s="9"/>
    </row>
    <row r="46" spans="1:21" ht="47.25" x14ac:dyDescent="0.25">
      <c r="A46" s="25" t="s">
        <v>98</v>
      </c>
      <c r="B46" s="32" t="s">
        <v>99</v>
      </c>
      <c r="C46" s="33" t="s">
        <v>100</v>
      </c>
      <c r="D46" s="33" t="s">
        <v>11</v>
      </c>
      <c r="E46" s="33" t="s">
        <v>14</v>
      </c>
      <c r="F46" s="30">
        <v>7.0000000000000007E-2</v>
      </c>
      <c r="G46" s="53">
        <v>10</v>
      </c>
      <c r="H46" s="53">
        <v>3009</v>
      </c>
      <c r="I46" s="42">
        <f>+G46/H46</f>
        <v>3.3233632436025259E-3</v>
      </c>
      <c r="J46" s="30">
        <f>I46/7%</f>
        <v>4.7476617765750365E-2</v>
      </c>
      <c r="K46" s="34" t="s">
        <v>201</v>
      </c>
      <c r="L46" s="9"/>
      <c r="M46" s="9"/>
      <c r="N46" s="9"/>
      <c r="O46" s="9"/>
      <c r="P46" s="9"/>
      <c r="Q46" s="9"/>
      <c r="R46" s="9"/>
      <c r="S46" s="9"/>
      <c r="T46" s="9"/>
      <c r="U46" s="9"/>
    </row>
    <row r="47" spans="1:21" ht="63" x14ac:dyDescent="0.25">
      <c r="A47" s="25" t="s">
        <v>98</v>
      </c>
      <c r="B47" s="43" t="s">
        <v>101</v>
      </c>
      <c r="C47" s="33" t="s">
        <v>102</v>
      </c>
      <c r="D47" s="33" t="s">
        <v>11</v>
      </c>
      <c r="E47" s="33" t="s">
        <v>14</v>
      </c>
      <c r="F47" s="30">
        <v>0.9</v>
      </c>
      <c r="G47" s="53">
        <v>23</v>
      </c>
      <c r="H47" s="53">
        <v>25</v>
      </c>
      <c r="I47" s="42">
        <f t="shared" si="2"/>
        <v>0.92</v>
      </c>
      <c r="J47" s="30">
        <v>0.92</v>
      </c>
      <c r="K47" s="34" t="s">
        <v>196</v>
      </c>
      <c r="L47" s="9"/>
      <c r="M47" s="9"/>
      <c r="N47" s="9"/>
      <c r="O47" s="9"/>
      <c r="P47" s="9"/>
      <c r="Q47" s="9"/>
      <c r="R47" s="9"/>
      <c r="S47" s="9"/>
      <c r="T47" s="9"/>
      <c r="U47" s="9"/>
    </row>
    <row r="48" spans="1:21" ht="47.25" x14ac:dyDescent="0.25">
      <c r="A48" s="25" t="s">
        <v>98</v>
      </c>
      <c r="B48" s="32" t="s">
        <v>103</v>
      </c>
      <c r="C48" s="33" t="s">
        <v>104</v>
      </c>
      <c r="D48" s="33" t="s">
        <v>11</v>
      </c>
      <c r="E48" s="33" t="s">
        <v>14</v>
      </c>
      <c r="F48" s="30">
        <v>0.95</v>
      </c>
      <c r="G48" s="53">
        <v>228</v>
      </c>
      <c r="H48" s="53">
        <v>232</v>
      </c>
      <c r="I48" s="42">
        <f t="shared" si="2"/>
        <v>0.98275862068965514</v>
      </c>
      <c r="J48" s="30">
        <v>0.98275862068965514</v>
      </c>
      <c r="K48" s="34" t="s">
        <v>196</v>
      </c>
      <c r="L48" s="9"/>
      <c r="M48" s="9"/>
      <c r="N48" s="9"/>
      <c r="O48" s="9"/>
      <c r="P48" s="9"/>
      <c r="Q48" s="9"/>
      <c r="R48" s="9"/>
      <c r="S48" s="9"/>
      <c r="T48" s="9"/>
      <c r="U48" s="9"/>
    </row>
    <row r="49" spans="1:21" ht="47.25" x14ac:dyDescent="0.25">
      <c r="A49" s="39" t="s">
        <v>105</v>
      </c>
      <c r="B49" s="44" t="s">
        <v>189</v>
      </c>
      <c r="C49" s="33" t="s">
        <v>190</v>
      </c>
      <c r="D49" s="33" t="s">
        <v>183</v>
      </c>
      <c r="E49" s="33" t="s">
        <v>14</v>
      </c>
      <c r="F49" s="30">
        <v>1</v>
      </c>
      <c r="G49" s="53">
        <v>0</v>
      </c>
      <c r="H49" s="53">
        <v>0</v>
      </c>
      <c r="I49" s="30">
        <v>1</v>
      </c>
      <c r="J49" s="30">
        <v>1</v>
      </c>
      <c r="K49" s="34" t="s">
        <v>196</v>
      </c>
      <c r="L49" s="9"/>
      <c r="M49" s="9"/>
      <c r="N49" s="9"/>
      <c r="O49" s="9"/>
      <c r="P49" s="9"/>
      <c r="Q49" s="9"/>
      <c r="R49" s="9"/>
      <c r="S49" s="9"/>
      <c r="T49" s="9"/>
      <c r="U49" s="9"/>
    </row>
    <row r="50" spans="1:21" ht="78.75" customHeight="1" x14ac:dyDescent="0.25">
      <c r="A50" s="25" t="s">
        <v>105</v>
      </c>
      <c r="B50" s="44" t="s">
        <v>191</v>
      </c>
      <c r="C50" s="33" t="s">
        <v>192</v>
      </c>
      <c r="D50" s="33" t="s">
        <v>183</v>
      </c>
      <c r="E50" s="33" t="s">
        <v>14</v>
      </c>
      <c r="F50" s="30">
        <v>1</v>
      </c>
      <c r="G50" s="53">
        <v>0</v>
      </c>
      <c r="H50" s="53">
        <v>0</v>
      </c>
      <c r="I50" s="30">
        <v>1</v>
      </c>
      <c r="J50" s="30">
        <v>1</v>
      </c>
      <c r="K50" s="34" t="s">
        <v>196</v>
      </c>
      <c r="L50" s="9"/>
      <c r="M50" s="9"/>
      <c r="N50" s="9"/>
      <c r="O50" s="9"/>
      <c r="P50" s="9"/>
      <c r="Q50" s="9"/>
      <c r="R50" s="9"/>
      <c r="S50" s="9"/>
      <c r="T50" s="9"/>
      <c r="U50" s="9"/>
    </row>
    <row r="51" spans="1:21" ht="69.75" customHeight="1" x14ac:dyDescent="0.25">
      <c r="A51" s="39" t="s">
        <v>105</v>
      </c>
      <c r="B51" s="44" t="s">
        <v>193</v>
      </c>
      <c r="C51" s="33" t="s">
        <v>194</v>
      </c>
      <c r="D51" s="33" t="s">
        <v>183</v>
      </c>
      <c r="E51" s="33" t="s">
        <v>14</v>
      </c>
      <c r="F51" s="30">
        <v>1</v>
      </c>
      <c r="G51" s="53">
        <v>0</v>
      </c>
      <c r="H51" s="53">
        <v>0</v>
      </c>
      <c r="I51" s="30">
        <v>1</v>
      </c>
      <c r="J51" s="30">
        <v>1</v>
      </c>
      <c r="K51" s="34" t="s">
        <v>196</v>
      </c>
      <c r="L51" s="9"/>
      <c r="M51" s="9"/>
      <c r="N51" s="9"/>
      <c r="O51" s="9"/>
      <c r="P51" s="9"/>
      <c r="Q51" s="9"/>
      <c r="R51" s="9"/>
      <c r="S51" s="9"/>
      <c r="T51" s="9"/>
      <c r="U51" s="9"/>
    </row>
    <row r="52" spans="1:21" ht="101.25" customHeight="1" x14ac:dyDescent="0.25">
      <c r="A52" s="25" t="s">
        <v>106</v>
      </c>
      <c r="B52" s="32" t="s">
        <v>178</v>
      </c>
      <c r="C52" s="33" t="s">
        <v>107</v>
      </c>
      <c r="D52" s="33" t="s">
        <v>11</v>
      </c>
      <c r="E52" s="33" t="s">
        <v>14</v>
      </c>
      <c r="F52" s="30">
        <v>0.9</v>
      </c>
      <c r="G52" s="53">
        <v>39659199</v>
      </c>
      <c r="H52" s="53">
        <v>25751095</v>
      </c>
      <c r="I52" s="30">
        <f>G52/H52</f>
        <v>1.5400975764331575</v>
      </c>
      <c r="J52" s="45">
        <f>I52/F52</f>
        <v>1.7112195293701749</v>
      </c>
      <c r="K52" s="34" t="s">
        <v>196</v>
      </c>
      <c r="L52" s="9"/>
      <c r="M52" s="9"/>
      <c r="N52" s="9"/>
      <c r="O52" s="9"/>
      <c r="P52" s="9"/>
      <c r="Q52" s="9"/>
      <c r="R52" s="9"/>
      <c r="S52" s="9"/>
      <c r="T52" s="9"/>
      <c r="U52" s="9"/>
    </row>
    <row r="53" spans="1:21" ht="101.25" customHeight="1" x14ac:dyDescent="0.25">
      <c r="A53" s="25" t="s">
        <v>106</v>
      </c>
      <c r="B53" s="44" t="s">
        <v>185</v>
      </c>
      <c r="C53" s="33" t="s">
        <v>184</v>
      </c>
      <c r="D53" s="33" t="s">
        <v>183</v>
      </c>
      <c r="E53" s="33" t="s">
        <v>14</v>
      </c>
      <c r="F53" s="30">
        <v>0</v>
      </c>
      <c r="G53" s="53">
        <v>0</v>
      </c>
      <c r="H53" s="53">
        <v>0</v>
      </c>
      <c r="I53" s="30">
        <v>1</v>
      </c>
      <c r="J53" s="45">
        <v>1</v>
      </c>
      <c r="K53" s="34" t="s">
        <v>196</v>
      </c>
      <c r="L53" s="9"/>
      <c r="M53" s="9"/>
      <c r="N53" s="9"/>
      <c r="O53" s="9"/>
      <c r="P53" s="9"/>
      <c r="Q53" s="9"/>
      <c r="R53" s="9"/>
      <c r="S53" s="9"/>
      <c r="T53" s="9"/>
      <c r="U53" s="9"/>
    </row>
    <row r="54" spans="1:21" ht="101.25" customHeight="1" x14ac:dyDescent="0.25">
      <c r="A54" s="46" t="s">
        <v>106</v>
      </c>
      <c r="B54" s="26" t="s">
        <v>108</v>
      </c>
      <c r="C54" s="27" t="s">
        <v>109</v>
      </c>
      <c r="D54" s="33" t="s">
        <v>11</v>
      </c>
      <c r="E54" s="33" t="s">
        <v>14</v>
      </c>
      <c r="F54" s="30">
        <v>1</v>
      </c>
      <c r="G54" s="53">
        <v>403</v>
      </c>
      <c r="H54" s="53">
        <v>406</v>
      </c>
      <c r="I54" s="47">
        <f>+G54/H54</f>
        <v>0.9926108374384236</v>
      </c>
      <c r="J54" s="45">
        <f>+I54/F54</f>
        <v>0.9926108374384236</v>
      </c>
      <c r="K54" s="34" t="s">
        <v>200</v>
      </c>
      <c r="L54" s="9"/>
      <c r="M54" s="9"/>
      <c r="N54" s="9"/>
      <c r="O54" s="9"/>
      <c r="P54" s="9"/>
      <c r="Q54" s="9"/>
      <c r="R54" s="9"/>
      <c r="S54" s="9"/>
      <c r="T54" s="9"/>
      <c r="U54" s="9"/>
    </row>
    <row r="55" spans="1:21" ht="101.25" customHeight="1" x14ac:dyDescent="0.25">
      <c r="A55" s="25" t="s">
        <v>106</v>
      </c>
      <c r="B55" s="32" t="s">
        <v>110</v>
      </c>
      <c r="C55" s="33" t="s">
        <v>111</v>
      </c>
      <c r="D55" s="33" t="s">
        <v>11</v>
      </c>
      <c r="E55" s="33" t="s">
        <v>14</v>
      </c>
      <c r="F55" s="30">
        <v>1</v>
      </c>
      <c r="G55" s="53">
        <v>247</v>
      </c>
      <c r="H55" s="53">
        <v>252</v>
      </c>
      <c r="I55" s="47">
        <f>+G55/H55</f>
        <v>0.98015873015873012</v>
      </c>
      <c r="J55" s="30">
        <f>+I55/F55</f>
        <v>0.98015873015873012</v>
      </c>
      <c r="K55" s="33" t="s">
        <v>199</v>
      </c>
      <c r="L55" s="9"/>
      <c r="M55" s="9"/>
      <c r="N55" s="9"/>
      <c r="O55" s="9"/>
      <c r="P55" s="9"/>
      <c r="Q55" s="9"/>
      <c r="R55" s="9"/>
      <c r="S55" s="9"/>
      <c r="T55" s="9"/>
      <c r="U55" s="9"/>
    </row>
    <row r="56" spans="1:21" ht="60" x14ac:dyDescent="0.25">
      <c r="A56" s="25" t="s">
        <v>113</v>
      </c>
      <c r="B56" s="43" t="s">
        <v>114</v>
      </c>
      <c r="C56" s="33" t="s">
        <v>115</v>
      </c>
      <c r="D56" s="33" t="s">
        <v>22</v>
      </c>
      <c r="E56" s="33" t="s">
        <v>14</v>
      </c>
      <c r="F56" s="37">
        <v>0</v>
      </c>
      <c r="G56" s="53" t="s">
        <v>187</v>
      </c>
      <c r="H56" s="53" t="s">
        <v>187</v>
      </c>
      <c r="I56" s="33" t="s">
        <v>187</v>
      </c>
      <c r="J56" s="33" t="s">
        <v>187</v>
      </c>
      <c r="K56" s="34" t="s">
        <v>188</v>
      </c>
      <c r="L56" s="9"/>
      <c r="M56" s="9"/>
      <c r="N56" s="9"/>
      <c r="O56" s="9"/>
      <c r="P56" s="9"/>
      <c r="Q56" s="9"/>
      <c r="R56" s="9"/>
      <c r="S56" s="9"/>
      <c r="T56" s="9"/>
      <c r="U56" s="9"/>
    </row>
    <row r="57" spans="1:21" ht="47.25" x14ac:dyDescent="0.25">
      <c r="A57" s="25" t="s">
        <v>113</v>
      </c>
      <c r="B57" s="32" t="s">
        <v>116</v>
      </c>
      <c r="C57" s="33" t="s">
        <v>117</v>
      </c>
      <c r="D57" s="33" t="s">
        <v>11</v>
      </c>
      <c r="E57" s="33" t="s">
        <v>14</v>
      </c>
      <c r="F57" s="30">
        <v>1</v>
      </c>
      <c r="G57" s="53" t="s">
        <v>187</v>
      </c>
      <c r="H57" s="53" t="s">
        <v>187</v>
      </c>
      <c r="I57" s="33" t="s">
        <v>187</v>
      </c>
      <c r="J57" s="33" t="s">
        <v>187</v>
      </c>
      <c r="K57" s="34" t="s">
        <v>188</v>
      </c>
      <c r="L57" s="9"/>
      <c r="M57" s="9"/>
      <c r="N57" s="9"/>
      <c r="O57" s="9"/>
      <c r="P57" s="9"/>
      <c r="Q57" s="9"/>
      <c r="R57" s="9"/>
      <c r="S57" s="9"/>
      <c r="T57" s="9"/>
      <c r="U57" s="9"/>
    </row>
    <row r="58" spans="1:21" ht="47.25" x14ac:dyDescent="0.25">
      <c r="A58" s="25" t="s">
        <v>113</v>
      </c>
      <c r="B58" s="32" t="s">
        <v>118</v>
      </c>
      <c r="C58" s="33" t="s">
        <v>119</v>
      </c>
      <c r="D58" s="33" t="s">
        <v>11</v>
      </c>
      <c r="E58" s="33" t="s">
        <v>14</v>
      </c>
      <c r="F58" s="30">
        <v>1</v>
      </c>
      <c r="G58" s="53" t="s">
        <v>187</v>
      </c>
      <c r="H58" s="53" t="s">
        <v>187</v>
      </c>
      <c r="I58" s="33" t="s">
        <v>187</v>
      </c>
      <c r="J58" s="33" t="s">
        <v>187</v>
      </c>
      <c r="K58" s="34" t="s">
        <v>188</v>
      </c>
      <c r="L58" s="9"/>
      <c r="M58" s="9"/>
      <c r="N58" s="9"/>
      <c r="O58" s="9"/>
      <c r="P58" s="9"/>
      <c r="Q58" s="9"/>
      <c r="R58" s="9"/>
      <c r="S58" s="9"/>
      <c r="T58" s="9"/>
      <c r="U58" s="9"/>
    </row>
    <row r="59" spans="1:21" ht="47.25" x14ac:dyDescent="0.25">
      <c r="A59" s="32" t="s">
        <v>113</v>
      </c>
      <c r="B59" s="38" t="s">
        <v>120</v>
      </c>
      <c r="C59" s="33" t="s">
        <v>121</v>
      </c>
      <c r="D59" s="33" t="s">
        <v>11</v>
      </c>
      <c r="E59" s="33" t="s">
        <v>14</v>
      </c>
      <c r="F59" s="30">
        <v>0.3</v>
      </c>
      <c r="G59" s="53" t="s">
        <v>187</v>
      </c>
      <c r="H59" s="53" t="s">
        <v>187</v>
      </c>
      <c r="I59" s="33" t="s">
        <v>187</v>
      </c>
      <c r="J59" s="33" t="s">
        <v>187</v>
      </c>
      <c r="K59" s="34" t="s">
        <v>188</v>
      </c>
      <c r="L59" s="9"/>
      <c r="M59" s="9"/>
      <c r="N59" s="9"/>
      <c r="O59" s="9"/>
      <c r="P59" s="9"/>
      <c r="Q59" s="9"/>
      <c r="R59" s="9"/>
      <c r="S59" s="9"/>
      <c r="T59" s="9"/>
      <c r="U59" s="9"/>
    </row>
    <row r="60" spans="1:21" ht="62.25" customHeight="1" x14ac:dyDescent="0.25">
      <c r="A60" s="40" t="s">
        <v>113</v>
      </c>
      <c r="B60" s="32" t="s">
        <v>122</v>
      </c>
      <c r="C60" s="33" t="s">
        <v>112</v>
      </c>
      <c r="D60" s="33" t="s">
        <v>11</v>
      </c>
      <c r="E60" s="33" t="s">
        <v>14</v>
      </c>
      <c r="F60" s="30">
        <v>0.95</v>
      </c>
      <c r="G60" s="53" t="s">
        <v>187</v>
      </c>
      <c r="H60" s="53" t="s">
        <v>187</v>
      </c>
      <c r="I60" s="33" t="s">
        <v>187</v>
      </c>
      <c r="J60" s="33" t="s">
        <v>187</v>
      </c>
      <c r="K60" s="34" t="s">
        <v>188</v>
      </c>
      <c r="L60" s="9"/>
      <c r="M60" s="9"/>
      <c r="N60" s="9"/>
      <c r="O60" s="9"/>
      <c r="P60" s="9"/>
      <c r="Q60" s="9"/>
      <c r="R60" s="9"/>
      <c r="S60" s="9"/>
      <c r="T60" s="9"/>
      <c r="U60" s="9"/>
    </row>
    <row r="61" spans="1:21" ht="63" x14ac:dyDescent="0.25">
      <c r="A61" s="25" t="s">
        <v>113</v>
      </c>
      <c r="B61" s="32" t="s">
        <v>13</v>
      </c>
      <c r="C61" s="33" t="s">
        <v>123</v>
      </c>
      <c r="D61" s="33" t="s">
        <v>11</v>
      </c>
      <c r="E61" s="33" t="s">
        <v>14</v>
      </c>
      <c r="F61" s="30">
        <v>1</v>
      </c>
      <c r="G61" s="53" t="s">
        <v>187</v>
      </c>
      <c r="H61" s="53" t="s">
        <v>187</v>
      </c>
      <c r="I61" s="33" t="s">
        <v>187</v>
      </c>
      <c r="J61" s="33" t="s">
        <v>187</v>
      </c>
      <c r="K61" s="34" t="s">
        <v>188</v>
      </c>
      <c r="L61" s="9"/>
      <c r="M61" s="9"/>
      <c r="N61" s="9"/>
      <c r="O61" s="9"/>
      <c r="P61" s="9"/>
      <c r="Q61" s="9"/>
      <c r="R61" s="9"/>
      <c r="S61" s="9"/>
      <c r="T61" s="9"/>
      <c r="U61" s="9"/>
    </row>
    <row r="62" spans="1:21" ht="93.75" customHeight="1" x14ac:dyDescent="0.25">
      <c r="A62" s="40" t="s">
        <v>113</v>
      </c>
      <c r="B62" s="38" t="s">
        <v>124</v>
      </c>
      <c r="C62" s="33" t="s">
        <v>125</v>
      </c>
      <c r="D62" s="33" t="s">
        <v>11</v>
      </c>
      <c r="E62" s="33" t="s">
        <v>14</v>
      </c>
      <c r="F62" s="30">
        <v>0.25</v>
      </c>
      <c r="G62" s="53" t="s">
        <v>187</v>
      </c>
      <c r="H62" s="53" t="s">
        <v>187</v>
      </c>
      <c r="I62" s="33" t="s">
        <v>187</v>
      </c>
      <c r="J62" s="33" t="s">
        <v>187</v>
      </c>
      <c r="K62" s="34" t="s">
        <v>188</v>
      </c>
      <c r="L62" s="9"/>
      <c r="M62" s="9"/>
      <c r="N62" s="9"/>
      <c r="O62" s="9"/>
      <c r="P62" s="9"/>
      <c r="Q62" s="9"/>
      <c r="R62" s="9"/>
      <c r="S62" s="9"/>
      <c r="T62" s="9"/>
      <c r="U62" s="9"/>
    </row>
    <row r="63" spans="1:21" ht="60" x14ac:dyDescent="0.25">
      <c r="A63" s="48" t="s">
        <v>126</v>
      </c>
      <c r="B63" s="32" t="s">
        <v>127</v>
      </c>
      <c r="C63" s="33" t="s">
        <v>127</v>
      </c>
      <c r="D63" s="33" t="s">
        <v>22</v>
      </c>
      <c r="E63" s="33" t="s">
        <v>14</v>
      </c>
      <c r="F63" s="33">
        <v>0</v>
      </c>
      <c r="G63" s="53">
        <v>0</v>
      </c>
      <c r="H63" s="53">
        <v>0</v>
      </c>
      <c r="I63" s="30">
        <v>1</v>
      </c>
      <c r="J63" s="30">
        <v>1</v>
      </c>
      <c r="K63" s="34" t="s">
        <v>196</v>
      </c>
      <c r="L63" s="9"/>
      <c r="M63" s="9"/>
      <c r="N63" s="9"/>
      <c r="O63" s="9"/>
      <c r="P63" s="9"/>
      <c r="Q63" s="9"/>
      <c r="R63" s="9"/>
      <c r="S63" s="9"/>
      <c r="T63" s="9"/>
      <c r="U63" s="9"/>
    </row>
    <row r="64" spans="1:21" ht="120.75" customHeight="1" x14ac:dyDescent="0.25">
      <c r="A64" s="25" t="s">
        <v>126</v>
      </c>
      <c r="B64" s="32" t="s">
        <v>128</v>
      </c>
      <c r="C64" s="33" t="s">
        <v>128</v>
      </c>
      <c r="D64" s="33" t="s">
        <v>11</v>
      </c>
      <c r="E64" s="33" t="s">
        <v>14</v>
      </c>
      <c r="F64" s="49">
        <v>100</v>
      </c>
      <c r="G64" s="53">
        <v>283</v>
      </c>
      <c r="H64" s="53">
        <v>283</v>
      </c>
      <c r="I64" s="30">
        <v>1</v>
      </c>
      <c r="J64" s="30">
        <v>1</v>
      </c>
      <c r="K64" s="34" t="s">
        <v>195</v>
      </c>
      <c r="L64" s="9"/>
      <c r="M64" s="9"/>
      <c r="N64" s="9"/>
      <c r="O64" s="9"/>
      <c r="P64" s="9"/>
      <c r="Q64" s="9"/>
      <c r="R64" s="9"/>
      <c r="S64" s="9"/>
      <c r="T64" s="9"/>
      <c r="U64" s="9"/>
    </row>
    <row r="65" spans="1:21" ht="184.5" customHeight="1" x14ac:dyDescent="0.25">
      <c r="A65" s="25" t="s">
        <v>106</v>
      </c>
      <c r="B65" s="32" t="s">
        <v>144</v>
      </c>
      <c r="C65" s="33" t="s">
        <v>144</v>
      </c>
      <c r="D65" s="33" t="s">
        <v>147</v>
      </c>
      <c r="E65" s="30" t="s">
        <v>14</v>
      </c>
      <c r="F65" s="33">
        <v>0</v>
      </c>
      <c r="G65" s="53">
        <v>0</v>
      </c>
      <c r="H65" s="53">
        <v>0</v>
      </c>
      <c r="I65" s="30">
        <v>1</v>
      </c>
      <c r="J65" s="45">
        <v>1</v>
      </c>
      <c r="K65" s="34" t="s">
        <v>196</v>
      </c>
      <c r="L65" s="9"/>
      <c r="M65" s="9"/>
      <c r="N65" s="9"/>
      <c r="O65" s="9"/>
      <c r="P65" s="9"/>
      <c r="Q65" s="9"/>
      <c r="R65" s="9"/>
      <c r="S65" s="9"/>
      <c r="T65" s="9"/>
      <c r="U65" s="9"/>
    </row>
    <row r="66" spans="1:21" ht="101.25" customHeight="1" x14ac:dyDescent="0.25">
      <c r="A66" s="25" t="s">
        <v>106</v>
      </c>
      <c r="B66" s="32" t="s">
        <v>145</v>
      </c>
      <c r="C66" s="33" t="s">
        <v>148</v>
      </c>
      <c r="D66" s="33" t="s">
        <v>147</v>
      </c>
      <c r="E66" s="30" t="s">
        <v>14</v>
      </c>
      <c r="F66" s="33">
        <v>0</v>
      </c>
      <c r="G66" s="53">
        <v>0</v>
      </c>
      <c r="H66" s="53">
        <v>0</v>
      </c>
      <c r="I66" s="30">
        <v>1</v>
      </c>
      <c r="J66" s="45">
        <v>1</v>
      </c>
      <c r="K66" s="34" t="s">
        <v>196</v>
      </c>
      <c r="L66" s="9"/>
      <c r="M66" s="9"/>
      <c r="N66" s="9"/>
      <c r="O66" s="9"/>
      <c r="P66" s="9"/>
      <c r="Q66" s="9"/>
      <c r="R66" s="9"/>
      <c r="S66" s="9"/>
      <c r="T66" s="9"/>
      <c r="U66" s="9"/>
    </row>
    <row r="67" spans="1:21" ht="101.25" customHeight="1" x14ac:dyDescent="0.25">
      <c r="A67" s="25" t="s">
        <v>106</v>
      </c>
      <c r="B67" s="32" t="s">
        <v>146</v>
      </c>
      <c r="C67" s="33" t="s">
        <v>149</v>
      </c>
      <c r="D67" s="33" t="s">
        <v>150</v>
      </c>
      <c r="E67" s="33" t="s">
        <v>14</v>
      </c>
      <c r="F67" s="30">
        <v>1</v>
      </c>
      <c r="G67" s="53">
        <v>9</v>
      </c>
      <c r="H67" s="53">
        <v>9</v>
      </c>
      <c r="I67" s="30">
        <f>+G67/H67</f>
        <v>1</v>
      </c>
      <c r="J67" s="30">
        <f>+I67/F67</f>
        <v>1</v>
      </c>
      <c r="K67" s="34" t="s">
        <v>196</v>
      </c>
      <c r="L67" s="9"/>
      <c r="M67" s="9"/>
      <c r="N67" s="9"/>
      <c r="O67" s="9"/>
      <c r="P67" s="9"/>
      <c r="Q67" s="9"/>
      <c r="R67" s="9"/>
      <c r="S67" s="9"/>
      <c r="T67" s="9"/>
      <c r="U67" s="9"/>
    </row>
    <row r="68" spans="1:21" ht="101.25" customHeight="1" x14ac:dyDescent="0.25">
      <c r="A68" s="25" t="s">
        <v>53</v>
      </c>
      <c r="B68" s="50" t="s">
        <v>168</v>
      </c>
      <c r="C68" s="33" t="s">
        <v>171</v>
      </c>
      <c r="D68" s="33" t="s">
        <v>11</v>
      </c>
      <c r="E68" s="33" t="s">
        <v>14</v>
      </c>
      <c r="F68" s="30">
        <v>1</v>
      </c>
      <c r="G68" s="53">
        <v>84</v>
      </c>
      <c r="H68" s="53">
        <v>84</v>
      </c>
      <c r="I68" s="30">
        <f>+G69/H69</f>
        <v>1</v>
      </c>
      <c r="J68" s="30">
        <f>+I68/F68</f>
        <v>1</v>
      </c>
      <c r="K68" s="34" t="s">
        <v>196</v>
      </c>
      <c r="L68" s="9"/>
      <c r="M68" s="9"/>
      <c r="N68" s="9"/>
      <c r="O68" s="9"/>
      <c r="P68" s="9"/>
      <c r="Q68" s="9"/>
      <c r="R68" s="9"/>
      <c r="S68" s="9"/>
      <c r="T68" s="9"/>
      <c r="U68" s="9"/>
    </row>
    <row r="69" spans="1:21" ht="101.25" customHeight="1" x14ac:dyDescent="0.25">
      <c r="A69" s="25" t="s">
        <v>53</v>
      </c>
      <c r="B69" s="32" t="s">
        <v>169</v>
      </c>
      <c r="C69" s="33" t="s">
        <v>172</v>
      </c>
      <c r="D69" s="33" t="s">
        <v>11</v>
      </c>
      <c r="E69" s="33" t="s">
        <v>14</v>
      </c>
      <c r="F69" s="30">
        <v>1</v>
      </c>
      <c r="G69" s="53">
        <v>151</v>
      </c>
      <c r="H69" s="53">
        <v>151</v>
      </c>
      <c r="I69" s="30">
        <f>+G70/H70</f>
        <v>1</v>
      </c>
      <c r="J69" s="30">
        <f>+I69/F69</f>
        <v>1</v>
      </c>
      <c r="K69" s="34" t="s">
        <v>196</v>
      </c>
      <c r="L69" s="9"/>
      <c r="M69" s="9"/>
      <c r="N69" s="9"/>
      <c r="O69" s="9"/>
      <c r="P69" s="9"/>
      <c r="Q69" s="9"/>
      <c r="R69" s="9"/>
      <c r="S69" s="9"/>
      <c r="T69" s="9"/>
      <c r="U69" s="9"/>
    </row>
    <row r="70" spans="1:21" ht="101.25" customHeight="1" x14ac:dyDescent="0.25">
      <c r="A70" s="25" t="s">
        <v>53</v>
      </c>
      <c r="B70" s="32" t="s">
        <v>170</v>
      </c>
      <c r="C70" s="33" t="s">
        <v>173</v>
      </c>
      <c r="D70" s="33" t="s">
        <v>11</v>
      </c>
      <c r="E70" s="33" t="s">
        <v>174</v>
      </c>
      <c r="F70" s="30">
        <v>0.9</v>
      </c>
      <c r="G70" s="53">
        <v>22</v>
      </c>
      <c r="H70" s="53">
        <v>22</v>
      </c>
      <c r="I70" s="30">
        <f>+G70/H70</f>
        <v>1</v>
      </c>
      <c r="J70" s="30">
        <f>+I70/F70</f>
        <v>1.1111111111111112</v>
      </c>
      <c r="K70" s="34" t="s">
        <v>196</v>
      </c>
      <c r="L70" s="9"/>
      <c r="M70" s="9"/>
      <c r="N70" s="9"/>
      <c r="O70" s="9"/>
      <c r="P70" s="9"/>
      <c r="Q70" s="9"/>
      <c r="R70" s="9"/>
      <c r="S70" s="9"/>
      <c r="T70" s="9"/>
      <c r="U70" s="9"/>
    </row>
    <row r="71" spans="1:21" ht="101.25" customHeight="1" x14ac:dyDescent="0.25">
      <c r="A71" s="25" t="s">
        <v>106</v>
      </c>
      <c r="B71" s="20" t="s">
        <v>186</v>
      </c>
      <c r="C71" s="20" t="s">
        <v>41</v>
      </c>
      <c r="D71" s="51" t="s">
        <v>11</v>
      </c>
      <c r="E71" s="51" t="s">
        <v>14</v>
      </c>
      <c r="F71" s="52">
        <v>0.95</v>
      </c>
      <c r="G71" s="53">
        <v>18029703</v>
      </c>
      <c r="H71" s="53">
        <v>22255042</v>
      </c>
      <c r="I71" s="30">
        <f>+G71/H71</f>
        <v>0.81014014711812277</v>
      </c>
      <c r="J71" s="30">
        <f>+I71/F71</f>
        <v>0.85277910222960296</v>
      </c>
      <c r="K71" s="33" t="s">
        <v>199</v>
      </c>
      <c r="L71" s="9"/>
      <c r="M71" s="9"/>
      <c r="N71" s="9"/>
      <c r="O71" s="9"/>
      <c r="P71" s="9"/>
      <c r="Q71" s="9"/>
      <c r="R71" s="9"/>
      <c r="S71" s="9"/>
      <c r="T71" s="9"/>
      <c r="U71" s="9"/>
    </row>
    <row r="72" spans="1:21" ht="101.25" customHeight="1" x14ac:dyDescent="0.25">
      <c r="A72" s="9"/>
      <c r="B72" s="9"/>
      <c r="C72" s="21"/>
      <c r="D72" s="9"/>
      <c r="E72" s="9"/>
      <c r="F72" s="9"/>
      <c r="G72" s="9"/>
      <c r="H72" s="9"/>
      <c r="I72" s="9"/>
      <c r="J72" s="9"/>
      <c r="K72" s="9"/>
      <c r="L72" s="9"/>
      <c r="M72" s="9"/>
      <c r="N72" s="9"/>
      <c r="O72" s="9"/>
      <c r="P72" s="9"/>
      <c r="Q72" s="9"/>
      <c r="R72" s="9"/>
      <c r="S72" s="9"/>
      <c r="T72" s="9"/>
      <c r="U72" s="9"/>
    </row>
    <row r="73" spans="1:21" ht="101.25" customHeight="1" x14ac:dyDescent="0.25">
      <c r="A73" s="9"/>
      <c r="B73" s="9"/>
      <c r="C73" s="21"/>
      <c r="D73" s="9"/>
      <c r="E73" s="9"/>
      <c r="F73" s="9"/>
      <c r="G73" s="9"/>
      <c r="H73" s="9"/>
      <c r="I73" s="9"/>
      <c r="J73" s="9"/>
      <c r="K73" s="9"/>
      <c r="L73" s="9"/>
      <c r="M73" s="9"/>
      <c r="N73" s="9"/>
      <c r="O73" s="9"/>
      <c r="P73" s="9"/>
      <c r="Q73" s="9"/>
      <c r="R73" s="9"/>
      <c r="S73" s="9"/>
      <c r="T73" s="9"/>
      <c r="U73" s="9"/>
    </row>
    <row r="74" spans="1:21" ht="101.25" customHeight="1" x14ac:dyDescent="0.25">
      <c r="A74" s="9"/>
      <c r="B74" s="9"/>
      <c r="C74" s="21"/>
      <c r="D74" s="9"/>
      <c r="E74" s="9"/>
      <c r="F74" s="9"/>
      <c r="G74" s="9"/>
      <c r="H74" s="9"/>
      <c r="I74" s="9"/>
      <c r="J74" s="9"/>
      <c r="K74" s="9"/>
      <c r="L74" s="9"/>
      <c r="M74" s="9"/>
      <c r="N74" s="9"/>
      <c r="O74" s="9"/>
      <c r="P74" s="9"/>
      <c r="Q74" s="9"/>
      <c r="R74" s="9"/>
      <c r="S74" s="9"/>
      <c r="T74" s="9"/>
      <c r="U74" s="9"/>
    </row>
    <row r="75" spans="1:21" ht="101.25" customHeight="1" x14ac:dyDescent="0.25">
      <c r="A75" s="9"/>
      <c r="B75" s="9"/>
      <c r="C75" s="21"/>
      <c r="D75" s="9"/>
      <c r="E75" s="9"/>
      <c r="F75" s="9"/>
      <c r="G75" s="9"/>
      <c r="H75" s="9"/>
      <c r="I75" s="9"/>
      <c r="J75" s="9"/>
      <c r="K75" s="9"/>
      <c r="L75" s="9"/>
      <c r="M75" s="9"/>
      <c r="N75" s="9"/>
      <c r="O75" s="9"/>
      <c r="P75" s="9"/>
      <c r="Q75" s="9"/>
      <c r="R75" s="9"/>
      <c r="S75" s="9"/>
      <c r="T75" s="9"/>
      <c r="U75" s="9"/>
    </row>
    <row r="76" spans="1:21" ht="101.25" customHeight="1" x14ac:dyDescent="0.25">
      <c r="A76" s="9"/>
      <c r="B76" s="9"/>
      <c r="C76" s="21"/>
      <c r="D76" s="9"/>
      <c r="E76" s="9"/>
      <c r="F76" s="9"/>
      <c r="G76" s="9"/>
      <c r="H76" s="9"/>
      <c r="I76" s="9"/>
      <c r="J76" s="9"/>
      <c r="K76" s="9"/>
      <c r="L76" s="9"/>
      <c r="M76" s="9"/>
      <c r="N76" s="9"/>
      <c r="O76" s="9"/>
      <c r="P76" s="9"/>
      <c r="Q76" s="9"/>
      <c r="R76" s="9"/>
      <c r="S76" s="9"/>
      <c r="T76" s="9"/>
      <c r="U76" s="9"/>
    </row>
    <row r="77" spans="1:21" ht="101.25" customHeight="1" x14ac:dyDescent="0.25">
      <c r="A77" s="9"/>
      <c r="B77" s="9"/>
      <c r="C77" s="21"/>
      <c r="D77" s="9"/>
      <c r="E77" s="9"/>
      <c r="F77" s="9"/>
      <c r="G77" s="9"/>
      <c r="H77" s="9"/>
      <c r="I77" s="9"/>
      <c r="J77" s="9"/>
      <c r="K77" s="9"/>
      <c r="L77" s="9"/>
      <c r="M77" s="9"/>
      <c r="N77" s="9"/>
      <c r="O77" s="9"/>
      <c r="P77" s="9"/>
      <c r="Q77" s="9"/>
      <c r="R77" s="9"/>
      <c r="S77" s="9"/>
      <c r="T77" s="9"/>
      <c r="U77" s="9"/>
    </row>
    <row r="78" spans="1:21" ht="101.25" customHeight="1" x14ac:dyDescent="0.25">
      <c r="A78" s="9"/>
      <c r="B78" s="9"/>
      <c r="C78" s="21"/>
      <c r="D78" s="9"/>
      <c r="E78" s="9"/>
      <c r="F78" s="9"/>
      <c r="G78" s="9"/>
      <c r="H78" s="9"/>
      <c r="I78" s="9"/>
      <c r="J78" s="9"/>
      <c r="K78" s="9"/>
      <c r="L78" s="9"/>
      <c r="M78" s="9"/>
      <c r="N78" s="9"/>
      <c r="O78" s="9"/>
      <c r="P78" s="9"/>
      <c r="Q78" s="9"/>
      <c r="R78" s="9"/>
      <c r="S78" s="9"/>
      <c r="T78" s="9"/>
      <c r="U78" s="9"/>
    </row>
    <row r="79" spans="1:21" ht="101.25" customHeight="1" x14ac:dyDescent="0.25">
      <c r="A79" s="9"/>
      <c r="B79" s="9"/>
      <c r="C79" s="21"/>
      <c r="D79" s="9"/>
      <c r="E79" s="9"/>
      <c r="F79" s="9"/>
      <c r="G79" s="9"/>
      <c r="H79" s="9"/>
      <c r="I79" s="9"/>
      <c r="J79" s="9"/>
      <c r="K79" s="9"/>
      <c r="L79" s="9"/>
      <c r="M79" s="9"/>
      <c r="N79" s="9"/>
      <c r="O79" s="9"/>
      <c r="P79" s="9"/>
      <c r="Q79" s="9"/>
      <c r="R79" s="9"/>
      <c r="S79" s="9"/>
      <c r="T79" s="9"/>
      <c r="U79" s="9"/>
    </row>
    <row r="80" spans="1:21" ht="101.25" customHeight="1" x14ac:dyDescent="0.25">
      <c r="A80" s="9"/>
      <c r="B80" s="9"/>
      <c r="C80" s="21"/>
      <c r="D80" s="9"/>
      <c r="E80" s="9"/>
      <c r="F80" s="9"/>
      <c r="G80" s="9"/>
      <c r="H80" s="9"/>
      <c r="I80" s="9"/>
      <c r="J80" s="9"/>
      <c r="K80" s="9"/>
      <c r="L80" s="9"/>
      <c r="M80" s="9"/>
      <c r="N80" s="9"/>
      <c r="O80" s="9"/>
      <c r="P80" s="9"/>
      <c r="Q80" s="9"/>
      <c r="R80" s="9"/>
      <c r="S80" s="9"/>
      <c r="T80" s="9"/>
      <c r="U80" s="9"/>
    </row>
    <row r="81" spans="1:21" ht="101.25" customHeight="1" x14ac:dyDescent="0.25">
      <c r="A81" s="9"/>
      <c r="B81" s="9"/>
      <c r="C81" s="21"/>
      <c r="D81" s="9"/>
      <c r="E81" s="9"/>
      <c r="F81" s="9"/>
      <c r="G81" s="9"/>
      <c r="H81" s="9"/>
      <c r="I81" s="9"/>
      <c r="J81" s="9"/>
      <c r="K81" s="9"/>
      <c r="L81" s="9"/>
      <c r="M81" s="9"/>
      <c r="N81" s="9"/>
      <c r="O81" s="9"/>
      <c r="P81" s="9"/>
      <c r="Q81" s="9"/>
      <c r="R81" s="9"/>
      <c r="S81" s="9"/>
      <c r="T81" s="9"/>
      <c r="U81" s="9"/>
    </row>
    <row r="82" spans="1:21" ht="101.25" customHeight="1" x14ac:dyDescent="0.25">
      <c r="A82" s="9"/>
      <c r="B82" s="9"/>
      <c r="C82" s="21"/>
      <c r="D82" s="9"/>
      <c r="E82" s="9"/>
      <c r="F82" s="9"/>
      <c r="G82" s="9"/>
      <c r="H82" s="9"/>
      <c r="I82" s="9"/>
      <c r="J82" s="9"/>
      <c r="K82" s="9"/>
      <c r="L82" s="9"/>
      <c r="M82" s="9"/>
      <c r="N82" s="9"/>
      <c r="O82" s="9"/>
      <c r="P82" s="9"/>
      <c r="Q82" s="9"/>
      <c r="R82" s="9"/>
      <c r="S82" s="9"/>
      <c r="T82" s="9"/>
      <c r="U82" s="9"/>
    </row>
    <row r="83" spans="1:21" ht="101.25" customHeight="1" x14ac:dyDescent="0.25">
      <c r="A83" s="9"/>
      <c r="B83" s="9"/>
      <c r="C83" s="21"/>
      <c r="D83" s="9"/>
      <c r="E83" s="9"/>
      <c r="F83" s="9"/>
      <c r="G83" s="9"/>
      <c r="H83" s="9"/>
      <c r="I83" s="9"/>
      <c r="J83" s="9"/>
      <c r="K83" s="9"/>
      <c r="L83" s="9"/>
      <c r="M83" s="9"/>
      <c r="N83" s="9"/>
      <c r="O83" s="9"/>
      <c r="P83" s="9"/>
      <c r="Q83" s="9"/>
      <c r="R83" s="9"/>
      <c r="S83" s="9"/>
      <c r="T83" s="9"/>
      <c r="U83" s="9"/>
    </row>
    <row r="84" spans="1:21" ht="101.25" customHeight="1" x14ac:dyDescent="0.25">
      <c r="A84" s="9"/>
      <c r="B84" s="9"/>
      <c r="C84" s="21"/>
      <c r="D84" s="9"/>
      <c r="E84" s="9"/>
      <c r="F84" s="9"/>
      <c r="G84" s="9"/>
      <c r="H84" s="9"/>
      <c r="I84" s="9"/>
      <c r="J84" s="9"/>
      <c r="K84" s="9"/>
      <c r="L84" s="9"/>
      <c r="M84" s="9"/>
      <c r="N84" s="9"/>
      <c r="O84" s="9"/>
      <c r="P84" s="9"/>
      <c r="Q84" s="9"/>
      <c r="R84" s="9"/>
      <c r="S84" s="9"/>
      <c r="T84" s="9"/>
      <c r="U84" s="9"/>
    </row>
    <row r="85" spans="1:21" ht="101.25" customHeight="1" x14ac:dyDescent="0.25">
      <c r="A85" s="9"/>
      <c r="B85" s="9"/>
      <c r="C85" s="21"/>
      <c r="D85" s="9"/>
      <c r="E85" s="9"/>
      <c r="F85" s="9"/>
      <c r="G85" s="9"/>
      <c r="H85" s="9"/>
      <c r="I85" s="9"/>
      <c r="J85" s="9"/>
      <c r="K85" s="9"/>
      <c r="L85" s="9"/>
      <c r="M85" s="9"/>
      <c r="N85" s="9"/>
      <c r="O85" s="9"/>
      <c r="P85" s="9"/>
      <c r="Q85" s="9"/>
      <c r="R85" s="9"/>
      <c r="S85" s="9"/>
      <c r="T85" s="9"/>
      <c r="U85" s="9"/>
    </row>
    <row r="86" spans="1:21" ht="101.25" customHeight="1" x14ac:dyDescent="0.25">
      <c r="A86" s="9"/>
      <c r="B86" s="9"/>
      <c r="C86" s="21"/>
      <c r="D86" s="9"/>
      <c r="E86" s="9"/>
      <c r="F86" s="9"/>
      <c r="G86" s="9"/>
      <c r="H86" s="9"/>
      <c r="I86" s="9"/>
      <c r="J86" s="9"/>
      <c r="K86" s="9"/>
      <c r="L86" s="9"/>
      <c r="M86" s="9"/>
      <c r="N86" s="9"/>
      <c r="O86" s="9"/>
      <c r="P86" s="9"/>
      <c r="Q86" s="9"/>
      <c r="R86" s="9"/>
      <c r="S86" s="9"/>
      <c r="T86" s="9"/>
      <c r="U86" s="9"/>
    </row>
    <row r="87" spans="1:21" ht="101.25" customHeight="1" x14ac:dyDescent="0.25">
      <c r="A87" s="9"/>
      <c r="B87" s="9"/>
      <c r="C87" s="21"/>
      <c r="D87" s="9"/>
      <c r="E87" s="9"/>
      <c r="F87" s="9"/>
      <c r="G87" s="9"/>
      <c r="H87" s="9"/>
      <c r="I87" s="9"/>
      <c r="J87" s="9"/>
      <c r="K87" s="9"/>
      <c r="L87" s="9"/>
      <c r="M87" s="9"/>
      <c r="N87" s="9"/>
      <c r="O87" s="9"/>
      <c r="P87" s="9"/>
      <c r="Q87" s="9"/>
      <c r="R87" s="9"/>
      <c r="S87" s="9"/>
      <c r="T87" s="9"/>
      <c r="U87" s="9"/>
    </row>
    <row r="88" spans="1:21" ht="101.25" customHeight="1" x14ac:dyDescent="0.25">
      <c r="A88" s="9"/>
      <c r="B88" s="9"/>
      <c r="C88" s="21"/>
      <c r="D88" s="9"/>
      <c r="E88" s="9"/>
      <c r="F88" s="9"/>
      <c r="G88" s="9"/>
      <c r="H88" s="9"/>
      <c r="I88" s="9"/>
      <c r="J88" s="9"/>
      <c r="K88" s="9"/>
      <c r="L88" s="9"/>
      <c r="M88" s="9"/>
      <c r="N88" s="9"/>
      <c r="O88" s="9"/>
      <c r="P88" s="9"/>
      <c r="Q88" s="9"/>
      <c r="R88" s="9"/>
      <c r="S88" s="9"/>
      <c r="T88" s="9"/>
      <c r="U88" s="9"/>
    </row>
    <row r="89" spans="1:21" ht="101.25" customHeight="1" x14ac:dyDescent="0.25">
      <c r="A89" s="9"/>
      <c r="B89" s="9"/>
      <c r="C89" s="21"/>
      <c r="D89" s="9"/>
      <c r="E89" s="9"/>
      <c r="F89" s="9"/>
      <c r="G89" s="9"/>
      <c r="H89" s="9"/>
      <c r="I89" s="9"/>
      <c r="J89" s="9"/>
      <c r="K89" s="9"/>
      <c r="L89" s="9"/>
      <c r="M89" s="9"/>
      <c r="N89" s="9"/>
      <c r="O89" s="9"/>
      <c r="P89" s="9"/>
      <c r="Q89" s="9"/>
      <c r="R89" s="9"/>
      <c r="S89" s="9"/>
      <c r="T89" s="9"/>
      <c r="U89" s="9"/>
    </row>
    <row r="90" spans="1:21" ht="101.25" customHeight="1" x14ac:dyDescent="0.25">
      <c r="A90" s="9"/>
      <c r="B90" s="9"/>
      <c r="C90" s="21"/>
      <c r="D90" s="9"/>
      <c r="E90" s="9"/>
      <c r="F90" s="9"/>
      <c r="G90" s="9"/>
      <c r="H90" s="9"/>
      <c r="I90" s="9"/>
      <c r="J90" s="9"/>
      <c r="K90" s="9"/>
      <c r="L90" s="9"/>
      <c r="M90" s="9"/>
      <c r="N90" s="9"/>
      <c r="O90" s="9"/>
      <c r="P90" s="9"/>
      <c r="Q90" s="9"/>
      <c r="R90" s="9"/>
      <c r="S90" s="9"/>
      <c r="T90" s="9"/>
      <c r="U90" s="9"/>
    </row>
    <row r="91" spans="1:21" ht="101.25" customHeight="1" x14ac:dyDescent="0.25">
      <c r="A91" s="9"/>
      <c r="B91" s="9"/>
      <c r="C91" s="21"/>
      <c r="D91" s="9"/>
      <c r="E91" s="9"/>
      <c r="F91" s="9"/>
      <c r="G91" s="9"/>
      <c r="H91" s="9"/>
      <c r="I91" s="9"/>
      <c r="J91" s="9"/>
      <c r="K91" s="9"/>
      <c r="L91" s="9"/>
      <c r="M91" s="9"/>
      <c r="N91" s="9"/>
      <c r="O91" s="9"/>
      <c r="P91" s="9"/>
      <c r="Q91" s="9"/>
      <c r="R91" s="9"/>
      <c r="S91" s="9"/>
      <c r="T91" s="9"/>
      <c r="U91" s="9"/>
    </row>
    <row r="92" spans="1:21" ht="101.25" customHeight="1" x14ac:dyDescent="0.25">
      <c r="A92" s="9"/>
      <c r="B92" s="9"/>
      <c r="C92" s="21"/>
      <c r="D92" s="9"/>
      <c r="E92" s="9"/>
      <c r="F92" s="9"/>
      <c r="G92" s="9"/>
      <c r="H92" s="9"/>
      <c r="I92" s="9"/>
      <c r="J92" s="9"/>
      <c r="K92" s="9"/>
      <c r="L92" s="9"/>
      <c r="M92" s="9"/>
      <c r="N92" s="9"/>
      <c r="O92" s="9"/>
      <c r="P92" s="9"/>
      <c r="Q92" s="9"/>
      <c r="R92" s="9"/>
      <c r="S92" s="9"/>
      <c r="T92" s="9"/>
      <c r="U92" s="9"/>
    </row>
    <row r="93" spans="1:21" ht="101.25" customHeight="1" x14ac:dyDescent="0.25">
      <c r="A93" s="9"/>
      <c r="B93" s="9"/>
      <c r="C93" s="21"/>
      <c r="D93" s="9"/>
      <c r="E93" s="9"/>
      <c r="F93" s="9"/>
      <c r="G93" s="9"/>
      <c r="H93" s="9"/>
      <c r="I93" s="9"/>
      <c r="J93" s="9"/>
      <c r="K93" s="9"/>
      <c r="L93" s="9"/>
      <c r="M93" s="9"/>
      <c r="N93" s="9"/>
      <c r="O93" s="9"/>
      <c r="P93" s="9"/>
      <c r="Q93" s="9"/>
      <c r="R93" s="9"/>
      <c r="S93" s="9"/>
      <c r="T93" s="9"/>
      <c r="U93" s="9"/>
    </row>
    <row r="94" spans="1:21" ht="101.25" customHeight="1" x14ac:dyDescent="0.25">
      <c r="A94" s="9"/>
      <c r="B94" s="9"/>
      <c r="C94" s="21"/>
      <c r="D94" s="9"/>
      <c r="E94" s="9"/>
      <c r="F94" s="9"/>
      <c r="G94" s="9"/>
      <c r="H94" s="9"/>
      <c r="I94" s="9"/>
      <c r="J94" s="9"/>
      <c r="K94" s="9"/>
      <c r="L94" s="9"/>
      <c r="M94" s="9"/>
      <c r="N94" s="9"/>
      <c r="O94" s="9"/>
      <c r="P94" s="9"/>
      <c r="Q94" s="9"/>
      <c r="R94" s="9"/>
      <c r="S94" s="9"/>
      <c r="T94" s="9"/>
      <c r="U94" s="9"/>
    </row>
    <row r="95" spans="1:21" ht="101.25" customHeight="1" x14ac:dyDescent="0.25">
      <c r="A95" s="9"/>
      <c r="B95" s="9"/>
      <c r="C95" s="21"/>
      <c r="D95" s="9"/>
      <c r="E95" s="9"/>
      <c r="F95" s="9"/>
      <c r="G95" s="9"/>
      <c r="H95" s="9"/>
      <c r="I95" s="9"/>
      <c r="J95" s="9"/>
      <c r="K95" s="9"/>
      <c r="L95" s="9"/>
      <c r="M95" s="9"/>
      <c r="N95" s="9"/>
      <c r="O95" s="9"/>
      <c r="P95" s="9"/>
      <c r="Q95" s="9"/>
      <c r="R95" s="9"/>
      <c r="S95" s="9"/>
      <c r="T95" s="9"/>
      <c r="U95" s="9"/>
    </row>
    <row r="96" spans="1:21" ht="101.25" customHeight="1" x14ac:dyDescent="0.25">
      <c r="A96" s="9"/>
      <c r="B96" s="9"/>
      <c r="C96" s="21"/>
      <c r="D96" s="9"/>
      <c r="E96" s="9"/>
      <c r="F96" s="9"/>
      <c r="G96" s="9"/>
      <c r="H96" s="9"/>
      <c r="I96" s="9"/>
      <c r="J96" s="9"/>
      <c r="K96" s="9"/>
      <c r="L96" s="9"/>
      <c r="M96" s="9"/>
      <c r="N96" s="9"/>
      <c r="O96" s="9"/>
      <c r="P96" s="9"/>
      <c r="Q96" s="9"/>
      <c r="R96" s="9"/>
      <c r="S96" s="9"/>
      <c r="T96" s="9"/>
      <c r="U96" s="9"/>
    </row>
    <row r="97" spans="1:21" ht="101.25" customHeight="1" x14ac:dyDescent="0.25">
      <c r="A97" s="9"/>
      <c r="B97" s="9"/>
      <c r="C97" s="21"/>
      <c r="D97" s="9"/>
      <c r="E97" s="9"/>
      <c r="F97" s="9"/>
      <c r="G97" s="9"/>
      <c r="H97" s="9"/>
      <c r="I97" s="9"/>
      <c r="J97" s="9"/>
      <c r="K97" s="9"/>
      <c r="L97" s="9"/>
      <c r="M97" s="9"/>
      <c r="N97" s="9"/>
      <c r="O97" s="9"/>
      <c r="P97" s="9"/>
      <c r="Q97" s="9"/>
      <c r="R97" s="9"/>
      <c r="S97" s="9"/>
      <c r="T97" s="9"/>
      <c r="U97" s="9"/>
    </row>
    <row r="98" spans="1:21" ht="101.25" customHeight="1" x14ac:dyDescent="0.25">
      <c r="A98" s="9"/>
      <c r="B98" s="9"/>
      <c r="C98" s="21"/>
      <c r="D98" s="9"/>
      <c r="E98" s="9"/>
      <c r="F98" s="9"/>
      <c r="G98" s="9"/>
      <c r="H98" s="9"/>
      <c r="I98" s="9"/>
      <c r="J98" s="9"/>
      <c r="K98" s="9"/>
      <c r="L98" s="9"/>
      <c r="M98" s="9"/>
      <c r="N98" s="9"/>
      <c r="O98" s="9"/>
      <c r="P98" s="9"/>
      <c r="Q98" s="9"/>
      <c r="R98" s="9"/>
      <c r="S98" s="9"/>
      <c r="T98" s="9"/>
      <c r="U98" s="9"/>
    </row>
    <row r="99" spans="1:21" ht="101.25" customHeight="1" x14ac:dyDescent="0.25">
      <c r="A99" s="9"/>
      <c r="B99" s="9"/>
      <c r="C99" s="21"/>
      <c r="D99" s="9"/>
      <c r="E99" s="9"/>
      <c r="F99" s="9"/>
      <c r="G99" s="9"/>
      <c r="H99" s="9"/>
      <c r="I99" s="9"/>
      <c r="J99" s="9"/>
      <c r="K99" s="9"/>
      <c r="L99" s="9"/>
      <c r="M99" s="9"/>
      <c r="N99" s="9"/>
      <c r="O99" s="9"/>
      <c r="P99" s="9"/>
      <c r="Q99" s="9"/>
      <c r="R99" s="9"/>
      <c r="S99" s="9"/>
      <c r="T99" s="9"/>
      <c r="U99" s="9"/>
    </row>
    <row r="100" spans="1:21" ht="101.25" customHeight="1" x14ac:dyDescent="0.25">
      <c r="A100" s="9"/>
      <c r="B100" s="9"/>
      <c r="C100" s="21"/>
      <c r="D100" s="9"/>
      <c r="E100" s="9"/>
      <c r="F100" s="9"/>
      <c r="G100" s="9"/>
      <c r="H100" s="9"/>
      <c r="I100" s="9"/>
      <c r="J100" s="9"/>
      <c r="K100" s="9"/>
      <c r="L100" s="9"/>
      <c r="M100" s="9"/>
      <c r="N100" s="9"/>
      <c r="O100" s="9"/>
      <c r="P100" s="9"/>
      <c r="Q100" s="9"/>
      <c r="R100" s="9"/>
      <c r="S100" s="9"/>
      <c r="T100" s="9"/>
      <c r="U100" s="9"/>
    </row>
    <row r="101" spans="1:21" ht="101.25" customHeight="1" x14ac:dyDescent="0.25">
      <c r="A101" s="9"/>
      <c r="B101" s="9"/>
      <c r="C101" s="21"/>
      <c r="D101" s="9"/>
      <c r="E101" s="9"/>
      <c r="F101" s="9"/>
      <c r="G101" s="9"/>
      <c r="H101" s="9"/>
      <c r="I101" s="9"/>
      <c r="J101" s="9"/>
      <c r="K101" s="9"/>
      <c r="L101" s="9"/>
      <c r="M101" s="9"/>
      <c r="N101" s="9"/>
      <c r="O101" s="9"/>
      <c r="P101" s="9"/>
      <c r="Q101" s="9"/>
      <c r="R101" s="9"/>
      <c r="S101" s="9"/>
      <c r="T101" s="9"/>
      <c r="U101" s="9"/>
    </row>
    <row r="102" spans="1:21" ht="101.25" customHeight="1" x14ac:dyDescent="0.25">
      <c r="A102" s="9"/>
      <c r="B102" s="9"/>
      <c r="C102" s="21"/>
      <c r="D102" s="9"/>
      <c r="E102" s="9"/>
      <c r="F102" s="9"/>
      <c r="G102" s="9"/>
      <c r="H102" s="9"/>
      <c r="I102" s="9"/>
      <c r="J102" s="9"/>
      <c r="K102" s="9"/>
      <c r="L102" s="9"/>
      <c r="M102" s="9"/>
      <c r="N102" s="9"/>
      <c r="O102" s="9"/>
      <c r="P102" s="9"/>
      <c r="Q102" s="9"/>
      <c r="R102" s="9"/>
      <c r="S102" s="9"/>
      <c r="T102" s="9"/>
      <c r="U102" s="9"/>
    </row>
    <row r="103" spans="1:21" ht="101.25" customHeight="1" x14ac:dyDescent="0.25">
      <c r="A103" s="9"/>
      <c r="B103" s="9"/>
      <c r="C103" s="21"/>
      <c r="D103" s="9"/>
      <c r="E103" s="9"/>
      <c r="F103" s="9"/>
      <c r="G103" s="9"/>
      <c r="H103" s="9"/>
      <c r="I103" s="9"/>
      <c r="J103" s="9"/>
      <c r="K103" s="9"/>
      <c r="L103" s="9"/>
      <c r="M103" s="9"/>
      <c r="N103" s="9"/>
      <c r="O103" s="9"/>
      <c r="P103" s="9"/>
      <c r="Q103" s="9"/>
      <c r="R103" s="9"/>
      <c r="S103" s="9"/>
      <c r="T103" s="9"/>
      <c r="U103" s="9"/>
    </row>
    <row r="104" spans="1:21" ht="101.25" customHeight="1" x14ac:dyDescent="0.25">
      <c r="A104" s="9"/>
      <c r="B104" s="9"/>
      <c r="C104" s="21"/>
      <c r="D104" s="9"/>
      <c r="E104" s="9"/>
      <c r="F104" s="9"/>
      <c r="G104" s="9"/>
      <c r="H104" s="9"/>
      <c r="I104" s="9"/>
      <c r="J104" s="9"/>
      <c r="K104" s="9"/>
      <c r="L104" s="9"/>
      <c r="M104" s="9"/>
      <c r="N104" s="9"/>
      <c r="O104" s="9"/>
      <c r="P104" s="9"/>
      <c r="Q104" s="9"/>
      <c r="R104" s="9"/>
      <c r="S104" s="9"/>
      <c r="T104" s="9"/>
      <c r="U104" s="9"/>
    </row>
    <row r="105" spans="1:21" ht="101.25" customHeight="1" x14ac:dyDescent="0.25">
      <c r="A105" s="9"/>
      <c r="B105" s="9"/>
      <c r="C105" s="21"/>
      <c r="D105" s="9"/>
      <c r="E105" s="9"/>
      <c r="F105" s="9"/>
      <c r="G105" s="9"/>
      <c r="H105" s="9"/>
      <c r="I105" s="9"/>
      <c r="J105" s="9"/>
      <c r="K105" s="9"/>
      <c r="L105" s="9"/>
      <c r="M105" s="9"/>
      <c r="N105" s="9"/>
      <c r="O105" s="9"/>
      <c r="P105" s="9"/>
      <c r="Q105" s="9"/>
      <c r="R105" s="9"/>
      <c r="S105" s="9"/>
      <c r="T105" s="9"/>
      <c r="U105" s="9"/>
    </row>
    <row r="106" spans="1:21" ht="101.25" customHeight="1" x14ac:dyDescent="0.25">
      <c r="A106" s="9"/>
      <c r="B106" s="9"/>
      <c r="C106" s="21"/>
      <c r="D106" s="9"/>
      <c r="E106" s="9"/>
      <c r="F106" s="9"/>
      <c r="G106" s="9"/>
      <c r="H106" s="9"/>
      <c r="I106" s="9"/>
      <c r="J106" s="9"/>
      <c r="K106" s="9"/>
      <c r="L106" s="9"/>
      <c r="M106" s="9"/>
      <c r="N106" s="9"/>
      <c r="O106" s="9"/>
      <c r="P106" s="9"/>
      <c r="Q106" s="9"/>
      <c r="R106" s="9"/>
      <c r="S106" s="9"/>
      <c r="T106" s="9"/>
      <c r="U106" s="9"/>
    </row>
    <row r="107" spans="1:21" ht="101.25" customHeight="1" x14ac:dyDescent="0.25">
      <c r="A107" s="9"/>
      <c r="B107" s="9"/>
      <c r="C107" s="21"/>
      <c r="D107" s="9"/>
      <c r="E107" s="9"/>
      <c r="F107" s="9"/>
      <c r="G107" s="9"/>
      <c r="H107" s="9"/>
      <c r="I107" s="9"/>
      <c r="J107" s="9"/>
      <c r="K107" s="9"/>
      <c r="L107" s="9"/>
      <c r="M107" s="9"/>
      <c r="N107" s="9"/>
      <c r="O107" s="9"/>
      <c r="P107" s="9"/>
      <c r="Q107" s="9"/>
      <c r="R107" s="9"/>
      <c r="S107" s="9"/>
      <c r="T107" s="9"/>
      <c r="U107" s="9"/>
    </row>
    <row r="108" spans="1:21" ht="101.25" customHeight="1" x14ac:dyDescent="0.25">
      <c r="A108" s="9"/>
      <c r="B108" s="9"/>
      <c r="C108" s="21"/>
      <c r="D108" s="9"/>
      <c r="E108" s="9"/>
      <c r="F108" s="9"/>
      <c r="G108" s="9"/>
      <c r="H108" s="9"/>
      <c r="I108" s="9"/>
      <c r="J108" s="9"/>
      <c r="K108" s="9"/>
      <c r="L108" s="9"/>
      <c r="M108" s="9"/>
      <c r="N108" s="9"/>
      <c r="O108" s="9"/>
      <c r="P108" s="9"/>
      <c r="Q108" s="9"/>
      <c r="R108" s="9"/>
      <c r="S108" s="9"/>
      <c r="T108" s="9"/>
      <c r="U108" s="9"/>
    </row>
    <row r="109" spans="1:21" ht="101.25" customHeight="1" x14ac:dyDescent="0.25">
      <c r="A109" s="9"/>
      <c r="B109" s="9"/>
      <c r="C109" s="21"/>
      <c r="D109" s="9"/>
      <c r="E109" s="9"/>
      <c r="F109" s="9"/>
      <c r="G109" s="9"/>
      <c r="H109" s="9"/>
      <c r="I109" s="9"/>
      <c r="J109" s="9"/>
      <c r="K109" s="9"/>
      <c r="L109" s="9"/>
      <c r="M109" s="9"/>
      <c r="N109" s="9"/>
      <c r="O109" s="9"/>
      <c r="P109" s="9"/>
      <c r="Q109" s="9"/>
      <c r="R109" s="9"/>
      <c r="S109" s="9"/>
      <c r="T109" s="9"/>
      <c r="U109" s="9"/>
    </row>
    <row r="110" spans="1:21" ht="101.25" customHeight="1" x14ac:dyDescent="0.25">
      <c r="A110" s="9"/>
      <c r="B110" s="9"/>
      <c r="C110" s="21"/>
      <c r="D110" s="9"/>
      <c r="E110" s="9"/>
      <c r="F110" s="9"/>
      <c r="G110" s="9"/>
      <c r="H110" s="9"/>
      <c r="I110" s="9"/>
      <c r="J110" s="9"/>
      <c r="K110" s="9"/>
      <c r="L110" s="9"/>
      <c r="M110" s="9"/>
      <c r="N110" s="9"/>
      <c r="O110" s="9"/>
      <c r="P110" s="9"/>
      <c r="Q110" s="9"/>
      <c r="R110" s="9"/>
      <c r="S110" s="9"/>
      <c r="T110" s="9"/>
      <c r="U110" s="9"/>
    </row>
    <row r="111" spans="1:21" ht="101.25" customHeight="1" x14ac:dyDescent="0.25">
      <c r="A111" s="9"/>
      <c r="B111" s="9"/>
      <c r="C111" s="21"/>
      <c r="D111" s="9"/>
      <c r="E111" s="9"/>
      <c r="F111" s="9"/>
      <c r="G111" s="9"/>
      <c r="H111" s="9"/>
      <c r="I111" s="9"/>
      <c r="J111" s="9"/>
      <c r="K111" s="9"/>
      <c r="L111" s="9"/>
      <c r="M111" s="9"/>
      <c r="N111" s="9"/>
      <c r="O111" s="9"/>
      <c r="P111" s="9"/>
      <c r="Q111" s="9"/>
      <c r="R111" s="9"/>
      <c r="S111" s="9"/>
      <c r="T111" s="9"/>
      <c r="U111" s="9"/>
    </row>
    <row r="112" spans="1:21" ht="101.25" customHeight="1" x14ac:dyDescent="0.25">
      <c r="A112" s="9"/>
      <c r="B112" s="9"/>
      <c r="C112" s="21"/>
      <c r="D112" s="9"/>
      <c r="E112" s="9"/>
      <c r="F112" s="9"/>
      <c r="G112" s="9"/>
      <c r="H112" s="9"/>
      <c r="I112" s="9"/>
      <c r="J112" s="9"/>
      <c r="K112" s="9"/>
      <c r="L112" s="9"/>
      <c r="M112" s="9"/>
      <c r="N112" s="9"/>
      <c r="O112" s="9"/>
      <c r="P112" s="9"/>
      <c r="Q112" s="9"/>
      <c r="R112" s="9"/>
      <c r="S112" s="9"/>
      <c r="T112" s="9"/>
      <c r="U112" s="9"/>
    </row>
    <row r="113" spans="1:21" ht="101.25" customHeight="1" x14ac:dyDescent="0.25">
      <c r="A113" s="9"/>
      <c r="B113" s="9"/>
      <c r="C113" s="21"/>
      <c r="D113" s="9"/>
      <c r="E113" s="9"/>
      <c r="F113" s="9"/>
      <c r="G113" s="9"/>
      <c r="H113" s="9"/>
      <c r="I113" s="9"/>
      <c r="J113" s="9"/>
      <c r="K113" s="9"/>
      <c r="L113" s="9"/>
      <c r="M113" s="9"/>
      <c r="N113" s="9"/>
      <c r="O113" s="9"/>
      <c r="P113" s="9"/>
      <c r="Q113" s="9"/>
      <c r="R113" s="9"/>
      <c r="S113" s="9"/>
      <c r="T113" s="9"/>
      <c r="U113" s="9"/>
    </row>
    <row r="114" spans="1:21" ht="101.25" customHeight="1" x14ac:dyDescent="0.25">
      <c r="A114" s="9"/>
      <c r="B114" s="9"/>
      <c r="C114" s="21"/>
      <c r="D114" s="9"/>
      <c r="E114" s="9"/>
      <c r="F114" s="9"/>
      <c r="G114" s="9"/>
      <c r="H114" s="9"/>
      <c r="I114" s="9"/>
      <c r="J114" s="9"/>
      <c r="K114" s="9"/>
      <c r="L114" s="9"/>
      <c r="M114" s="9"/>
      <c r="N114" s="9"/>
      <c r="O114" s="9"/>
      <c r="P114" s="9"/>
      <c r="Q114" s="9"/>
      <c r="R114" s="9"/>
      <c r="S114" s="9"/>
      <c r="T114" s="9"/>
      <c r="U114" s="9"/>
    </row>
    <row r="115" spans="1:21" ht="101.25" customHeight="1" x14ac:dyDescent="0.25">
      <c r="A115" s="9"/>
      <c r="B115" s="9"/>
      <c r="C115" s="21"/>
      <c r="D115" s="9"/>
      <c r="E115" s="9"/>
      <c r="F115" s="9"/>
      <c r="G115" s="9"/>
      <c r="H115" s="9"/>
      <c r="I115" s="9"/>
      <c r="J115" s="9"/>
      <c r="K115" s="9"/>
      <c r="L115" s="9"/>
      <c r="M115" s="9"/>
      <c r="N115" s="9"/>
      <c r="O115" s="9"/>
      <c r="P115" s="9"/>
      <c r="Q115" s="9"/>
      <c r="R115" s="9"/>
      <c r="S115" s="9"/>
      <c r="T115" s="9"/>
      <c r="U115" s="9"/>
    </row>
    <row r="116" spans="1:21" ht="101.25" customHeight="1" x14ac:dyDescent="0.25">
      <c r="A116" s="9"/>
      <c r="B116" s="9"/>
      <c r="C116" s="21"/>
      <c r="D116" s="9"/>
      <c r="E116" s="9"/>
      <c r="F116" s="9"/>
      <c r="G116" s="9"/>
      <c r="H116" s="9"/>
      <c r="I116" s="9"/>
      <c r="J116" s="9"/>
      <c r="K116" s="9"/>
      <c r="L116" s="9"/>
      <c r="M116" s="9"/>
      <c r="N116" s="9"/>
      <c r="O116" s="9"/>
      <c r="P116" s="9"/>
      <c r="Q116" s="9"/>
      <c r="R116" s="9"/>
      <c r="S116" s="9"/>
      <c r="T116" s="9"/>
      <c r="U116" s="9"/>
    </row>
    <row r="117" spans="1:21" ht="101.25" customHeight="1" x14ac:dyDescent="0.25">
      <c r="A117" s="9"/>
      <c r="B117" s="9"/>
      <c r="C117" s="21"/>
      <c r="D117" s="9"/>
      <c r="E117" s="9"/>
      <c r="F117" s="9"/>
      <c r="G117" s="9"/>
      <c r="H117" s="9"/>
      <c r="I117" s="9"/>
      <c r="J117" s="9"/>
      <c r="K117" s="9"/>
      <c r="L117" s="9"/>
      <c r="M117" s="9"/>
      <c r="N117" s="9"/>
      <c r="O117" s="9"/>
      <c r="P117" s="9"/>
      <c r="Q117" s="9"/>
      <c r="R117" s="9"/>
      <c r="S117" s="9"/>
      <c r="T117" s="9"/>
      <c r="U117" s="9"/>
    </row>
    <row r="118" spans="1:21" ht="101.25" customHeight="1" x14ac:dyDescent="0.25">
      <c r="A118" s="9"/>
      <c r="B118" s="9"/>
      <c r="C118" s="21"/>
      <c r="D118" s="9"/>
      <c r="E118" s="9"/>
      <c r="F118" s="9"/>
      <c r="G118" s="9"/>
      <c r="H118" s="9"/>
      <c r="I118" s="9"/>
      <c r="J118" s="9"/>
      <c r="K118" s="9"/>
      <c r="L118" s="9"/>
      <c r="M118" s="9"/>
      <c r="N118" s="9"/>
      <c r="O118" s="9"/>
      <c r="P118" s="9"/>
      <c r="Q118" s="9"/>
      <c r="R118" s="9"/>
      <c r="S118" s="9"/>
      <c r="T118" s="9"/>
      <c r="U118" s="9"/>
    </row>
    <row r="119" spans="1:21" ht="101.25" customHeight="1" x14ac:dyDescent="0.25">
      <c r="A119" s="9"/>
      <c r="B119" s="9"/>
      <c r="C119" s="21"/>
      <c r="D119" s="9"/>
      <c r="E119" s="9"/>
      <c r="F119" s="9"/>
      <c r="G119" s="9"/>
      <c r="H119" s="9"/>
      <c r="I119" s="9"/>
      <c r="J119" s="9"/>
      <c r="K119" s="9"/>
      <c r="L119" s="9"/>
      <c r="M119" s="9"/>
      <c r="N119" s="9"/>
      <c r="O119" s="9"/>
      <c r="P119" s="9"/>
      <c r="Q119" s="9"/>
      <c r="R119" s="9"/>
      <c r="S119" s="9"/>
      <c r="T119" s="9"/>
      <c r="U119" s="9"/>
    </row>
    <row r="120" spans="1:21" ht="101.25" customHeight="1" x14ac:dyDescent="0.25">
      <c r="A120" s="9"/>
      <c r="B120" s="9"/>
      <c r="C120" s="21"/>
      <c r="D120" s="9"/>
      <c r="E120" s="9"/>
      <c r="F120" s="9"/>
      <c r="G120" s="9"/>
      <c r="H120" s="9"/>
      <c r="I120" s="9"/>
      <c r="J120" s="9"/>
      <c r="K120" s="9"/>
      <c r="L120" s="9"/>
      <c r="M120" s="9"/>
      <c r="N120" s="9"/>
      <c r="O120" s="9"/>
      <c r="P120" s="9"/>
      <c r="Q120" s="9"/>
      <c r="R120" s="9"/>
      <c r="S120" s="9"/>
      <c r="T120" s="9"/>
      <c r="U120" s="9"/>
    </row>
    <row r="121" spans="1:21" ht="101.25" customHeight="1" x14ac:dyDescent="0.25">
      <c r="A121" s="9"/>
      <c r="B121" s="9"/>
      <c r="C121" s="21"/>
      <c r="D121" s="9"/>
      <c r="E121" s="9"/>
      <c r="F121" s="9"/>
      <c r="G121" s="9"/>
      <c r="H121" s="9"/>
      <c r="I121" s="9"/>
      <c r="J121" s="9"/>
      <c r="K121" s="9"/>
      <c r="L121" s="9"/>
      <c r="M121" s="9"/>
      <c r="N121" s="9"/>
      <c r="O121" s="9"/>
      <c r="P121" s="9"/>
      <c r="Q121" s="9"/>
      <c r="R121" s="9"/>
      <c r="S121" s="9"/>
      <c r="T121" s="9"/>
      <c r="U121" s="9"/>
    </row>
    <row r="122" spans="1:21" ht="101.25" customHeight="1" x14ac:dyDescent="0.25">
      <c r="A122" s="9"/>
      <c r="B122" s="9"/>
      <c r="C122" s="21"/>
      <c r="D122" s="9"/>
      <c r="E122" s="9"/>
      <c r="F122" s="9"/>
      <c r="G122" s="9"/>
      <c r="H122" s="9"/>
      <c r="I122" s="9"/>
      <c r="J122" s="9"/>
      <c r="K122" s="9"/>
      <c r="L122" s="9"/>
      <c r="M122" s="9"/>
      <c r="N122" s="9"/>
      <c r="O122" s="9"/>
      <c r="P122" s="9"/>
      <c r="Q122" s="9"/>
      <c r="R122" s="9"/>
      <c r="S122" s="9"/>
      <c r="T122" s="9"/>
      <c r="U122" s="9"/>
    </row>
    <row r="123" spans="1:21" ht="101.25" customHeight="1" x14ac:dyDescent="0.25">
      <c r="A123" s="9"/>
      <c r="B123" s="9"/>
      <c r="C123" s="21"/>
      <c r="D123" s="9"/>
      <c r="E123" s="9"/>
      <c r="F123" s="9"/>
      <c r="G123" s="9"/>
      <c r="H123" s="9"/>
      <c r="I123" s="9"/>
      <c r="J123" s="9"/>
      <c r="K123" s="9"/>
      <c r="L123" s="9"/>
      <c r="M123" s="9"/>
      <c r="N123" s="9"/>
      <c r="O123" s="9"/>
      <c r="P123" s="9"/>
      <c r="Q123" s="9"/>
      <c r="R123" s="9"/>
      <c r="S123" s="9"/>
      <c r="T123" s="9"/>
      <c r="U123" s="9"/>
    </row>
    <row r="124" spans="1:21" ht="101.25" customHeight="1" x14ac:dyDescent="0.25">
      <c r="A124" s="9"/>
      <c r="B124" s="9"/>
      <c r="C124" s="21"/>
      <c r="D124" s="9"/>
      <c r="E124" s="9"/>
      <c r="F124" s="9"/>
      <c r="G124" s="9"/>
      <c r="H124" s="9"/>
      <c r="I124" s="9"/>
      <c r="J124" s="9"/>
      <c r="K124" s="9"/>
      <c r="L124" s="9"/>
      <c r="M124" s="9"/>
      <c r="N124" s="9"/>
      <c r="O124" s="9"/>
      <c r="P124" s="9"/>
      <c r="Q124" s="9"/>
      <c r="R124" s="9"/>
      <c r="S124" s="9"/>
      <c r="T124" s="9"/>
      <c r="U124" s="9"/>
    </row>
    <row r="125" spans="1:21" ht="101.25" customHeight="1" x14ac:dyDescent="0.25">
      <c r="A125" s="9"/>
      <c r="B125" s="9"/>
      <c r="C125" s="21"/>
      <c r="D125" s="9"/>
      <c r="E125" s="9"/>
      <c r="F125" s="9"/>
      <c r="G125" s="9"/>
      <c r="H125" s="9"/>
      <c r="I125" s="9"/>
      <c r="J125" s="9"/>
      <c r="K125" s="9"/>
      <c r="L125" s="9"/>
      <c r="M125" s="9"/>
      <c r="N125" s="9"/>
      <c r="O125" s="9"/>
      <c r="P125" s="9"/>
      <c r="Q125" s="9"/>
      <c r="R125" s="9"/>
      <c r="S125" s="9"/>
      <c r="T125" s="9"/>
      <c r="U125" s="9"/>
    </row>
    <row r="126" spans="1:21" ht="101.25" customHeight="1" x14ac:dyDescent="0.25">
      <c r="A126" s="9"/>
      <c r="B126" s="9"/>
      <c r="C126" s="21"/>
      <c r="D126" s="9"/>
      <c r="E126" s="9"/>
      <c r="F126" s="9"/>
      <c r="G126" s="9"/>
      <c r="H126" s="9"/>
      <c r="I126" s="9"/>
      <c r="J126" s="9"/>
      <c r="K126" s="9"/>
      <c r="L126" s="9"/>
      <c r="M126" s="9"/>
      <c r="N126" s="9"/>
      <c r="O126" s="9"/>
      <c r="P126" s="9"/>
      <c r="Q126" s="9"/>
      <c r="R126" s="9"/>
      <c r="S126" s="9"/>
      <c r="T126" s="9"/>
      <c r="U126" s="9"/>
    </row>
    <row r="127" spans="1:21" ht="101.25" customHeight="1" x14ac:dyDescent="0.25">
      <c r="A127" s="9"/>
      <c r="B127" s="9"/>
      <c r="C127" s="21"/>
      <c r="D127" s="9"/>
      <c r="E127" s="9"/>
      <c r="F127" s="9"/>
      <c r="G127" s="9"/>
      <c r="H127" s="9"/>
      <c r="I127" s="9"/>
      <c r="J127" s="9"/>
      <c r="K127" s="9"/>
      <c r="L127" s="9"/>
      <c r="M127" s="9"/>
      <c r="N127" s="9"/>
      <c r="O127" s="9"/>
      <c r="P127" s="9"/>
      <c r="Q127" s="9"/>
      <c r="R127" s="9"/>
      <c r="S127" s="9"/>
      <c r="T127" s="9"/>
      <c r="U127" s="9"/>
    </row>
    <row r="128" spans="1:21" ht="101.25" customHeight="1" x14ac:dyDescent="0.25">
      <c r="A128" s="9"/>
      <c r="B128" s="9"/>
      <c r="C128" s="21"/>
      <c r="D128" s="9"/>
      <c r="E128" s="9"/>
      <c r="F128" s="9"/>
      <c r="G128" s="9"/>
      <c r="H128" s="9"/>
      <c r="I128" s="9"/>
      <c r="J128" s="9"/>
      <c r="K128" s="9"/>
      <c r="L128" s="9"/>
      <c r="M128" s="9"/>
      <c r="N128" s="9"/>
      <c r="O128" s="9"/>
      <c r="P128" s="9"/>
      <c r="Q128" s="9"/>
      <c r="R128" s="9"/>
      <c r="S128" s="9"/>
      <c r="T128" s="9"/>
      <c r="U128" s="9"/>
    </row>
    <row r="129" spans="1:21" ht="101.25" customHeight="1" x14ac:dyDescent="0.25">
      <c r="A129" s="9"/>
      <c r="B129" s="9"/>
      <c r="C129" s="21"/>
      <c r="D129" s="9"/>
      <c r="E129" s="9"/>
      <c r="F129" s="9"/>
      <c r="G129" s="9"/>
      <c r="H129" s="9"/>
      <c r="I129" s="9"/>
      <c r="J129" s="9"/>
      <c r="K129" s="9"/>
      <c r="L129" s="9"/>
      <c r="M129" s="9"/>
      <c r="N129" s="9"/>
      <c r="O129" s="9"/>
      <c r="P129" s="9"/>
      <c r="Q129" s="9"/>
      <c r="R129" s="9"/>
      <c r="S129" s="9"/>
      <c r="T129" s="9"/>
      <c r="U129" s="9"/>
    </row>
    <row r="130" spans="1:21" ht="101.25" customHeight="1" x14ac:dyDescent="0.25">
      <c r="A130" s="9"/>
      <c r="B130" s="9"/>
      <c r="C130" s="21"/>
      <c r="D130" s="9"/>
      <c r="E130" s="9"/>
      <c r="F130" s="9"/>
      <c r="G130" s="9"/>
      <c r="H130" s="9"/>
      <c r="I130" s="9"/>
      <c r="J130" s="9"/>
      <c r="K130" s="9"/>
      <c r="L130" s="9"/>
      <c r="M130" s="9"/>
      <c r="N130" s="9"/>
      <c r="O130" s="9"/>
      <c r="P130" s="9"/>
      <c r="Q130" s="9"/>
      <c r="R130" s="9"/>
      <c r="S130" s="9"/>
      <c r="T130" s="9"/>
      <c r="U130" s="9"/>
    </row>
    <row r="131" spans="1:21" ht="101.25" customHeight="1" x14ac:dyDescent="0.25">
      <c r="A131" s="9"/>
      <c r="B131" s="9"/>
      <c r="C131" s="21"/>
      <c r="D131" s="9"/>
      <c r="E131" s="9"/>
      <c r="F131" s="9"/>
      <c r="G131" s="9"/>
      <c r="H131" s="9"/>
      <c r="I131" s="9"/>
      <c r="J131" s="9"/>
      <c r="K131" s="9"/>
      <c r="L131" s="9"/>
      <c r="M131" s="9"/>
      <c r="N131" s="9"/>
      <c r="O131" s="9"/>
      <c r="P131" s="9"/>
      <c r="Q131" s="9"/>
      <c r="R131" s="9"/>
      <c r="S131" s="9"/>
      <c r="T131" s="9"/>
      <c r="U131" s="9"/>
    </row>
    <row r="132" spans="1:21" ht="101.25" customHeight="1" x14ac:dyDescent="0.25">
      <c r="A132" s="9"/>
      <c r="B132" s="9"/>
      <c r="C132" s="21"/>
      <c r="D132" s="9"/>
      <c r="E132" s="9"/>
      <c r="F132" s="9"/>
      <c r="G132" s="9"/>
      <c r="H132" s="9"/>
      <c r="I132" s="9"/>
      <c r="J132" s="9"/>
      <c r="K132" s="9"/>
      <c r="L132" s="9"/>
      <c r="M132" s="9"/>
      <c r="N132" s="9"/>
      <c r="O132" s="9"/>
      <c r="P132" s="9"/>
      <c r="Q132" s="9"/>
      <c r="R132" s="9"/>
      <c r="S132" s="9"/>
      <c r="T132" s="9"/>
      <c r="U132" s="9"/>
    </row>
    <row r="133" spans="1:21" ht="101.25" customHeight="1" x14ac:dyDescent="0.25">
      <c r="A133" s="9"/>
      <c r="B133" s="9"/>
      <c r="C133" s="21"/>
      <c r="D133" s="9"/>
      <c r="E133" s="9"/>
      <c r="F133" s="9"/>
      <c r="G133" s="9"/>
      <c r="H133" s="9"/>
      <c r="I133" s="9"/>
      <c r="J133" s="9"/>
      <c r="K133" s="9"/>
      <c r="L133" s="9"/>
      <c r="M133" s="9"/>
      <c r="N133" s="9"/>
      <c r="O133" s="9"/>
      <c r="P133" s="9"/>
      <c r="Q133" s="9"/>
      <c r="R133" s="9"/>
      <c r="S133" s="9"/>
      <c r="T133" s="9"/>
      <c r="U133" s="9"/>
    </row>
    <row r="134" spans="1:21" ht="101.25" customHeight="1" x14ac:dyDescent="0.25">
      <c r="A134" s="9"/>
      <c r="B134" s="9"/>
      <c r="C134" s="21"/>
      <c r="D134" s="9"/>
      <c r="E134" s="9"/>
      <c r="F134" s="9"/>
      <c r="G134" s="9"/>
      <c r="H134" s="9"/>
      <c r="I134" s="9"/>
      <c r="J134" s="9"/>
      <c r="K134" s="9"/>
      <c r="L134" s="9"/>
      <c r="M134" s="9"/>
      <c r="N134" s="9"/>
      <c r="O134" s="9"/>
      <c r="P134" s="9"/>
      <c r="Q134" s="9"/>
      <c r="R134" s="9"/>
      <c r="S134" s="9"/>
      <c r="T134" s="9"/>
      <c r="U134" s="9"/>
    </row>
    <row r="135" spans="1:21" ht="101.25" customHeight="1" x14ac:dyDescent="0.25">
      <c r="A135" s="9"/>
      <c r="B135" s="9"/>
      <c r="C135" s="21"/>
      <c r="D135" s="9"/>
      <c r="E135" s="9"/>
      <c r="F135" s="9"/>
      <c r="G135" s="9"/>
      <c r="H135" s="9"/>
      <c r="I135" s="9"/>
      <c r="J135" s="9"/>
      <c r="K135" s="9"/>
      <c r="L135" s="9"/>
      <c r="M135" s="9"/>
      <c r="N135" s="9"/>
      <c r="O135" s="9"/>
      <c r="P135" s="9"/>
      <c r="Q135" s="9"/>
      <c r="R135" s="9"/>
      <c r="S135" s="9"/>
      <c r="T135" s="9"/>
      <c r="U135" s="9"/>
    </row>
    <row r="136" spans="1:21" ht="101.25" customHeight="1" x14ac:dyDescent="0.25">
      <c r="A136" s="9"/>
      <c r="B136" s="9"/>
      <c r="C136" s="21"/>
      <c r="D136" s="9"/>
      <c r="E136" s="9"/>
      <c r="F136" s="9"/>
      <c r="G136" s="9"/>
      <c r="H136" s="9"/>
      <c r="I136" s="9"/>
      <c r="J136" s="9"/>
      <c r="K136" s="9"/>
      <c r="L136" s="9"/>
      <c r="M136" s="9"/>
      <c r="N136" s="9"/>
      <c r="O136" s="9"/>
      <c r="P136" s="9"/>
      <c r="Q136" s="9"/>
      <c r="R136" s="9"/>
      <c r="S136" s="9"/>
      <c r="T136" s="9"/>
      <c r="U136" s="9"/>
    </row>
    <row r="137" spans="1:21" ht="101.25" customHeight="1" x14ac:dyDescent="0.25">
      <c r="A137" s="9"/>
      <c r="B137" s="9"/>
      <c r="C137" s="21"/>
      <c r="D137" s="9"/>
      <c r="E137" s="9"/>
      <c r="F137" s="9"/>
      <c r="G137" s="9"/>
      <c r="H137" s="9"/>
      <c r="I137" s="9"/>
      <c r="J137" s="9"/>
      <c r="K137" s="9"/>
      <c r="L137" s="9"/>
      <c r="M137" s="9"/>
      <c r="N137" s="9"/>
      <c r="O137" s="9"/>
      <c r="P137" s="9"/>
      <c r="Q137" s="9"/>
      <c r="R137" s="9"/>
      <c r="S137" s="9"/>
      <c r="T137" s="9"/>
      <c r="U137" s="9"/>
    </row>
    <row r="138" spans="1:21" ht="101.25" customHeight="1" x14ac:dyDescent="0.25">
      <c r="A138" s="9"/>
      <c r="B138" s="9"/>
      <c r="C138" s="21"/>
      <c r="D138" s="9"/>
      <c r="E138" s="9"/>
      <c r="F138" s="9"/>
      <c r="G138" s="9"/>
      <c r="H138" s="9"/>
      <c r="I138" s="9"/>
      <c r="J138" s="9"/>
      <c r="K138" s="9"/>
      <c r="L138" s="9"/>
      <c r="M138" s="9"/>
      <c r="N138" s="9"/>
      <c r="O138" s="9"/>
      <c r="P138" s="9"/>
      <c r="Q138" s="9"/>
      <c r="R138" s="9"/>
      <c r="S138" s="9"/>
      <c r="T138" s="9"/>
      <c r="U138" s="9"/>
    </row>
    <row r="139" spans="1:21" ht="101.25" customHeight="1" x14ac:dyDescent="0.25">
      <c r="A139" s="9"/>
      <c r="B139" s="9"/>
      <c r="C139" s="21"/>
      <c r="D139" s="9"/>
      <c r="E139" s="9"/>
      <c r="F139" s="9"/>
      <c r="G139" s="9"/>
      <c r="H139" s="9"/>
      <c r="I139" s="9"/>
      <c r="J139" s="9"/>
      <c r="K139" s="9"/>
      <c r="L139" s="9"/>
      <c r="M139" s="9"/>
      <c r="N139" s="9"/>
      <c r="O139" s="9"/>
      <c r="P139" s="9"/>
      <c r="Q139" s="9"/>
      <c r="R139" s="9"/>
      <c r="S139" s="9"/>
      <c r="T139" s="9"/>
      <c r="U139" s="9"/>
    </row>
    <row r="140" spans="1:21" ht="101.25" customHeight="1" x14ac:dyDescent="0.25">
      <c r="A140" s="9"/>
      <c r="B140" s="9"/>
      <c r="C140" s="21"/>
      <c r="D140" s="9"/>
      <c r="E140" s="9"/>
      <c r="F140" s="9"/>
      <c r="G140" s="9"/>
      <c r="H140" s="9"/>
      <c r="I140" s="9"/>
      <c r="J140" s="9"/>
      <c r="K140" s="9"/>
      <c r="L140" s="9"/>
      <c r="M140" s="9"/>
      <c r="N140" s="9"/>
      <c r="O140" s="9"/>
      <c r="P140" s="9"/>
      <c r="Q140" s="9"/>
      <c r="R140" s="9"/>
      <c r="S140" s="9"/>
      <c r="T140" s="9"/>
      <c r="U140" s="9"/>
    </row>
    <row r="141" spans="1:21" ht="101.25" customHeight="1" x14ac:dyDescent="0.25">
      <c r="A141" s="9"/>
      <c r="B141" s="9"/>
      <c r="C141" s="21"/>
      <c r="D141" s="9"/>
      <c r="E141" s="9"/>
      <c r="F141" s="9"/>
      <c r="G141" s="9"/>
      <c r="H141" s="9"/>
      <c r="I141" s="9"/>
      <c r="J141" s="9"/>
      <c r="K141" s="9"/>
      <c r="L141" s="9"/>
      <c r="M141" s="9"/>
      <c r="N141" s="9"/>
      <c r="O141" s="9"/>
      <c r="P141" s="9"/>
      <c r="Q141" s="9"/>
      <c r="R141" s="9"/>
      <c r="S141" s="9"/>
      <c r="T141" s="9"/>
      <c r="U141" s="9"/>
    </row>
    <row r="142" spans="1:21" ht="101.25" customHeight="1" x14ac:dyDescent="0.25">
      <c r="A142" s="9"/>
      <c r="B142" s="9"/>
      <c r="C142" s="21"/>
      <c r="D142" s="9"/>
      <c r="E142" s="9"/>
      <c r="F142" s="9"/>
      <c r="G142" s="9"/>
      <c r="H142" s="9"/>
      <c r="I142" s="9"/>
      <c r="J142" s="9"/>
      <c r="K142" s="9"/>
      <c r="L142" s="9"/>
      <c r="M142" s="9"/>
      <c r="N142" s="9"/>
      <c r="O142" s="9"/>
      <c r="P142" s="9"/>
      <c r="Q142" s="9"/>
      <c r="R142" s="9"/>
      <c r="S142" s="9"/>
      <c r="T142" s="9"/>
      <c r="U142" s="9"/>
    </row>
    <row r="143" spans="1:21" ht="101.25" customHeight="1" x14ac:dyDescent="0.25">
      <c r="A143" s="9"/>
      <c r="B143" s="9"/>
      <c r="C143" s="21"/>
      <c r="D143" s="9"/>
      <c r="E143" s="9"/>
      <c r="F143" s="9"/>
      <c r="G143" s="9"/>
      <c r="H143" s="9"/>
      <c r="I143" s="9"/>
      <c r="J143" s="9"/>
      <c r="K143" s="9"/>
      <c r="L143" s="9"/>
      <c r="M143" s="9"/>
      <c r="N143" s="9"/>
      <c r="O143" s="9"/>
      <c r="P143" s="9"/>
      <c r="Q143" s="9"/>
      <c r="R143" s="9"/>
      <c r="S143" s="9"/>
      <c r="T143" s="9"/>
      <c r="U143" s="9"/>
    </row>
    <row r="144" spans="1:21" ht="101.25" customHeight="1" x14ac:dyDescent="0.25">
      <c r="A144" s="9"/>
      <c r="B144" s="9"/>
      <c r="C144" s="21"/>
      <c r="D144" s="9"/>
      <c r="E144" s="9"/>
      <c r="F144" s="9"/>
      <c r="G144" s="9"/>
      <c r="H144" s="9"/>
      <c r="I144" s="9"/>
      <c r="J144" s="9"/>
      <c r="K144" s="9"/>
      <c r="L144" s="9"/>
      <c r="M144" s="9"/>
      <c r="N144" s="9"/>
      <c r="O144" s="9"/>
      <c r="P144" s="9"/>
      <c r="Q144" s="9"/>
      <c r="R144" s="9"/>
      <c r="S144" s="9"/>
      <c r="T144" s="9"/>
      <c r="U144" s="9"/>
    </row>
    <row r="145" spans="1:21" ht="101.25" customHeight="1" x14ac:dyDescent="0.25">
      <c r="A145" s="9"/>
      <c r="B145" s="9"/>
      <c r="C145" s="21"/>
      <c r="D145" s="9"/>
      <c r="E145" s="9"/>
      <c r="F145" s="9"/>
      <c r="G145" s="9"/>
      <c r="H145" s="9"/>
      <c r="I145" s="9"/>
      <c r="J145" s="9"/>
      <c r="K145" s="9"/>
      <c r="L145" s="9"/>
      <c r="M145" s="9"/>
      <c r="N145" s="9"/>
      <c r="O145" s="9"/>
      <c r="P145" s="9"/>
      <c r="Q145" s="9"/>
      <c r="R145" s="9"/>
      <c r="S145" s="9"/>
      <c r="T145" s="9"/>
      <c r="U145" s="9"/>
    </row>
    <row r="146" spans="1:21" ht="101.25" customHeight="1" x14ac:dyDescent="0.25">
      <c r="A146" s="9"/>
      <c r="B146" s="9"/>
      <c r="C146" s="21"/>
      <c r="D146" s="9"/>
      <c r="E146" s="9"/>
      <c r="F146" s="9"/>
      <c r="G146" s="9"/>
      <c r="H146" s="9"/>
      <c r="I146" s="9"/>
      <c r="J146" s="9"/>
      <c r="K146" s="9"/>
      <c r="L146" s="9"/>
      <c r="M146" s="9"/>
      <c r="N146" s="9"/>
      <c r="O146" s="9"/>
      <c r="P146" s="9"/>
      <c r="Q146" s="9"/>
      <c r="R146" s="9"/>
      <c r="S146" s="9"/>
      <c r="T146" s="9"/>
      <c r="U146" s="9"/>
    </row>
    <row r="147" spans="1:21" ht="101.25" customHeight="1" x14ac:dyDescent="0.25">
      <c r="A147" s="9"/>
      <c r="B147" s="9"/>
      <c r="C147" s="21"/>
      <c r="D147" s="9"/>
      <c r="E147" s="9"/>
      <c r="F147" s="9"/>
      <c r="G147" s="9"/>
      <c r="H147" s="9"/>
      <c r="I147" s="9"/>
      <c r="J147" s="9"/>
      <c r="K147" s="9"/>
      <c r="L147" s="9"/>
      <c r="M147" s="9"/>
      <c r="N147" s="9"/>
      <c r="O147" s="9"/>
      <c r="P147" s="9"/>
      <c r="Q147" s="9"/>
      <c r="R147" s="9"/>
      <c r="S147" s="9"/>
      <c r="T147" s="9"/>
      <c r="U147" s="9"/>
    </row>
    <row r="148" spans="1:21" ht="101.25" customHeight="1" x14ac:dyDescent="0.25">
      <c r="A148" s="9"/>
      <c r="B148" s="9"/>
      <c r="C148" s="21"/>
      <c r="D148" s="9"/>
      <c r="E148" s="9"/>
      <c r="F148" s="9"/>
      <c r="G148" s="9"/>
      <c r="H148" s="9"/>
      <c r="I148" s="9"/>
      <c r="J148" s="9"/>
      <c r="K148" s="9"/>
      <c r="L148" s="9"/>
      <c r="M148" s="9"/>
      <c r="N148" s="9"/>
      <c r="O148" s="9"/>
      <c r="P148" s="9"/>
      <c r="Q148" s="9"/>
      <c r="R148" s="9"/>
      <c r="S148" s="9"/>
      <c r="T148" s="9"/>
      <c r="U148" s="9"/>
    </row>
    <row r="149" spans="1:21" ht="101.25" customHeight="1" x14ac:dyDescent="0.25">
      <c r="A149" s="9"/>
      <c r="B149" s="9"/>
      <c r="C149" s="21"/>
      <c r="D149" s="9"/>
      <c r="E149" s="9"/>
      <c r="F149" s="9"/>
      <c r="G149" s="9"/>
      <c r="H149" s="9"/>
      <c r="I149" s="9"/>
      <c r="J149" s="9"/>
      <c r="K149" s="9"/>
      <c r="L149" s="9"/>
      <c r="M149" s="9"/>
      <c r="N149" s="9"/>
      <c r="O149" s="9"/>
      <c r="P149" s="9"/>
      <c r="Q149" s="9"/>
      <c r="R149" s="9"/>
      <c r="S149" s="9"/>
      <c r="T149" s="9"/>
      <c r="U149" s="9"/>
    </row>
    <row r="150" spans="1:21" ht="101.25" customHeight="1" x14ac:dyDescent="0.25">
      <c r="A150" s="9"/>
      <c r="B150" s="9"/>
      <c r="C150" s="21"/>
      <c r="D150" s="9"/>
      <c r="E150" s="9"/>
      <c r="F150" s="9"/>
      <c r="G150" s="9"/>
      <c r="H150" s="9"/>
      <c r="I150" s="9"/>
      <c r="J150" s="9"/>
      <c r="K150" s="9"/>
      <c r="L150" s="9"/>
      <c r="M150" s="9"/>
      <c r="N150" s="9"/>
      <c r="O150" s="9"/>
      <c r="P150" s="9"/>
      <c r="Q150" s="9"/>
      <c r="R150" s="9"/>
      <c r="S150" s="9"/>
      <c r="T150" s="9"/>
      <c r="U150" s="9"/>
    </row>
    <row r="151" spans="1:21" ht="101.25" customHeight="1" x14ac:dyDescent="0.25">
      <c r="A151" s="9"/>
      <c r="B151" s="9"/>
      <c r="C151" s="21"/>
      <c r="D151" s="9"/>
      <c r="E151" s="9"/>
      <c r="F151" s="9"/>
      <c r="G151" s="9"/>
      <c r="H151" s="9"/>
      <c r="I151" s="9"/>
      <c r="J151" s="9"/>
      <c r="K151" s="9"/>
      <c r="L151" s="9"/>
      <c r="M151" s="9"/>
      <c r="N151" s="9"/>
      <c r="O151" s="9"/>
      <c r="P151" s="9"/>
      <c r="Q151" s="9"/>
      <c r="R151" s="9"/>
      <c r="S151" s="9"/>
      <c r="T151" s="9"/>
      <c r="U151" s="9"/>
    </row>
    <row r="152" spans="1:21" ht="101.25" customHeight="1" x14ac:dyDescent="0.25">
      <c r="A152" s="9"/>
      <c r="B152" s="9"/>
      <c r="C152" s="21"/>
      <c r="D152" s="9"/>
      <c r="E152" s="9"/>
      <c r="F152" s="9"/>
      <c r="G152" s="9"/>
      <c r="H152" s="9"/>
      <c r="I152" s="9"/>
      <c r="J152" s="9"/>
      <c r="K152" s="9"/>
      <c r="L152" s="9"/>
      <c r="M152" s="9"/>
      <c r="N152" s="9"/>
      <c r="O152" s="9"/>
      <c r="P152" s="9"/>
      <c r="Q152" s="9"/>
      <c r="R152" s="9"/>
      <c r="S152" s="9"/>
      <c r="T152" s="9"/>
      <c r="U152" s="9"/>
    </row>
    <row r="153" spans="1:21" ht="101.25" customHeight="1" x14ac:dyDescent="0.25">
      <c r="A153" s="9"/>
      <c r="B153" s="9"/>
      <c r="C153" s="21"/>
      <c r="D153" s="9"/>
      <c r="E153" s="9"/>
      <c r="F153" s="9"/>
      <c r="G153" s="9"/>
      <c r="H153" s="9"/>
      <c r="I153" s="9"/>
      <c r="J153" s="9"/>
      <c r="K153" s="9"/>
      <c r="L153" s="9"/>
      <c r="M153" s="9"/>
      <c r="N153" s="9"/>
      <c r="O153" s="9"/>
      <c r="P153" s="9"/>
      <c r="Q153" s="9"/>
      <c r="R153" s="9"/>
      <c r="S153" s="9"/>
      <c r="T153" s="9"/>
      <c r="U153" s="9"/>
    </row>
    <row r="154" spans="1:21" ht="101.25" customHeight="1" x14ac:dyDescent="0.25">
      <c r="A154" s="9"/>
      <c r="B154" s="9"/>
      <c r="C154" s="21"/>
      <c r="D154" s="9"/>
      <c r="E154" s="9"/>
      <c r="F154" s="9"/>
      <c r="G154" s="9"/>
      <c r="H154" s="9"/>
      <c r="I154" s="9"/>
      <c r="J154" s="9"/>
      <c r="K154" s="9"/>
      <c r="L154" s="9"/>
      <c r="M154" s="9"/>
      <c r="N154" s="9"/>
      <c r="O154" s="9"/>
      <c r="P154" s="9"/>
      <c r="Q154" s="9"/>
      <c r="R154" s="9"/>
      <c r="S154" s="9"/>
      <c r="T154" s="9"/>
      <c r="U154" s="9"/>
    </row>
    <row r="155" spans="1:21" ht="101.25" customHeight="1" x14ac:dyDescent="0.25">
      <c r="A155" s="9"/>
      <c r="B155" s="9"/>
      <c r="C155" s="21"/>
      <c r="D155" s="9"/>
      <c r="E155" s="9"/>
      <c r="F155" s="9"/>
      <c r="G155" s="9"/>
      <c r="H155" s="9"/>
      <c r="I155" s="9"/>
      <c r="J155" s="9"/>
      <c r="K155" s="9"/>
      <c r="L155" s="9"/>
      <c r="M155" s="9"/>
      <c r="N155" s="9"/>
      <c r="O155" s="9"/>
      <c r="P155" s="9"/>
      <c r="Q155" s="9"/>
      <c r="R155" s="9"/>
      <c r="S155" s="9"/>
      <c r="T155" s="9"/>
      <c r="U155" s="9"/>
    </row>
    <row r="156" spans="1:21" ht="101.25" customHeight="1" x14ac:dyDescent="0.25">
      <c r="A156" s="9"/>
      <c r="B156" s="9"/>
      <c r="C156" s="21"/>
      <c r="D156" s="9"/>
      <c r="E156" s="9"/>
      <c r="F156" s="9"/>
      <c r="G156" s="9"/>
      <c r="H156" s="9"/>
      <c r="I156" s="9"/>
      <c r="J156" s="9"/>
      <c r="K156" s="9"/>
      <c r="L156" s="9"/>
      <c r="M156" s="9"/>
      <c r="N156" s="9"/>
      <c r="O156" s="9"/>
      <c r="P156" s="9"/>
      <c r="Q156" s="9"/>
      <c r="R156" s="9"/>
      <c r="S156" s="9"/>
      <c r="T156" s="9"/>
      <c r="U156" s="9"/>
    </row>
    <row r="157" spans="1:21" ht="101.25" customHeight="1" x14ac:dyDescent="0.25">
      <c r="A157" s="9"/>
      <c r="B157" s="9"/>
      <c r="C157" s="21"/>
      <c r="D157" s="9"/>
      <c r="E157" s="9"/>
      <c r="F157" s="9"/>
      <c r="G157" s="9"/>
      <c r="H157" s="9"/>
      <c r="I157" s="9"/>
      <c r="J157" s="9"/>
      <c r="K157" s="9"/>
      <c r="L157" s="9"/>
      <c r="M157" s="9"/>
      <c r="N157" s="9"/>
      <c r="O157" s="9"/>
      <c r="P157" s="9"/>
      <c r="Q157" s="9"/>
      <c r="R157" s="9"/>
      <c r="S157" s="9"/>
      <c r="T157" s="9"/>
      <c r="U157" s="9"/>
    </row>
    <row r="158" spans="1:21" ht="101.25" customHeight="1" x14ac:dyDescent="0.25">
      <c r="A158" s="9"/>
      <c r="B158" s="9"/>
      <c r="C158" s="21"/>
      <c r="D158" s="9"/>
      <c r="E158" s="9"/>
      <c r="F158" s="9"/>
      <c r="G158" s="9"/>
      <c r="H158" s="9"/>
      <c r="I158" s="9"/>
      <c r="J158" s="9"/>
      <c r="K158" s="9"/>
      <c r="L158" s="9"/>
      <c r="M158" s="9"/>
      <c r="N158" s="9"/>
      <c r="O158" s="9"/>
      <c r="P158" s="9"/>
      <c r="Q158" s="9"/>
      <c r="R158" s="9"/>
      <c r="S158" s="9"/>
      <c r="T158" s="9"/>
      <c r="U158" s="9"/>
    </row>
    <row r="159" spans="1:21" ht="101.25" customHeight="1" x14ac:dyDescent="0.25">
      <c r="A159" s="9"/>
      <c r="B159" s="9"/>
      <c r="C159" s="21"/>
      <c r="D159" s="9"/>
      <c r="E159" s="9"/>
      <c r="F159" s="9"/>
      <c r="G159" s="9"/>
      <c r="H159" s="9"/>
      <c r="I159" s="9"/>
      <c r="J159" s="9"/>
      <c r="K159" s="9"/>
      <c r="L159" s="9"/>
      <c r="M159" s="9"/>
      <c r="N159" s="9"/>
      <c r="O159" s="9"/>
      <c r="P159" s="9"/>
      <c r="Q159" s="9"/>
      <c r="R159" s="9"/>
      <c r="S159" s="9"/>
      <c r="T159" s="9"/>
      <c r="U159" s="9"/>
    </row>
    <row r="160" spans="1:21" ht="101.25" customHeight="1" x14ac:dyDescent="0.25">
      <c r="A160" s="9"/>
      <c r="B160" s="9"/>
      <c r="C160" s="21"/>
      <c r="D160" s="9"/>
      <c r="E160" s="9"/>
      <c r="F160" s="9"/>
      <c r="G160" s="9"/>
      <c r="H160" s="9"/>
      <c r="I160" s="9"/>
      <c r="J160" s="9"/>
      <c r="K160" s="9"/>
      <c r="L160" s="9"/>
      <c r="M160" s="9"/>
      <c r="N160" s="9"/>
      <c r="O160" s="9"/>
      <c r="P160" s="9"/>
      <c r="Q160" s="9"/>
      <c r="R160" s="9"/>
      <c r="S160" s="9"/>
      <c r="T160" s="9"/>
      <c r="U160" s="9"/>
    </row>
    <row r="161" spans="1:21" ht="101.25" customHeight="1" x14ac:dyDescent="0.25">
      <c r="A161" s="9"/>
      <c r="B161" s="9"/>
      <c r="C161" s="21"/>
      <c r="D161" s="9"/>
      <c r="E161" s="9"/>
      <c r="F161" s="9"/>
      <c r="G161" s="9"/>
      <c r="H161" s="9"/>
      <c r="I161" s="9"/>
      <c r="J161" s="9"/>
      <c r="K161" s="9"/>
      <c r="L161" s="9"/>
      <c r="M161" s="9"/>
      <c r="N161" s="9"/>
      <c r="O161" s="9"/>
      <c r="P161" s="9"/>
      <c r="Q161" s="9"/>
      <c r="R161" s="9"/>
      <c r="S161" s="9"/>
      <c r="T161" s="9"/>
      <c r="U161" s="9"/>
    </row>
    <row r="162" spans="1:21" ht="101.25" customHeight="1" x14ac:dyDescent="0.25">
      <c r="A162" s="9"/>
      <c r="B162" s="9"/>
      <c r="C162" s="21"/>
      <c r="D162" s="9"/>
      <c r="E162" s="9"/>
      <c r="F162" s="9"/>
      <c r="G162" s="9"/>
      <c r="H162" s="9"/>
      <c r="I162" s="9"/>
      <c r="J162" s="9"/>
      <c r="K162" s="9"/>
      <c r="L162" s="9"/>
      <c r="M162" s="9"/>
      <c r="N162" s="9"/>
      <c r="O162" s="9"/>
      <c r="P162" s="9"/>
      <c r="Q162" s="9"/>
      <c r="R162" s="9"/>
      <c r="S162" s="9"/>
      <c r="T162" s="9"/>
      <c r="U162" s="9"/>
    </row>
    <row r="163" spans="1:21" ht="101.25" customHeight="1" x14ac:dyDescent="0.25">
      <c r="A163" s="9"/>
      <c r="B163" s="9"/>
      <c r="C163" s="21"/>
      <c r="D163" s="9"/>
      <c r="E163" s="9"/>
      <c r="F163" s="9"/>
      <c r="G163" s="9"/>
      <c r="H163" s="9"/>
      <c r="I163" s="9"/>
      <c r="J163" s="9"/>
      <c r="K163" s="9"/>
      <c r="L163" s="9"/>
      <c r="M163" s="9"/>
      <c r="N163" s="9"/>
      <c r="O163" s="9"/>
      <c r="P163" s="9"/>
      <c r="Q163" s="9"/>
      <c r="R163" s="9"/>
      <c r="S163" s="9"/>
      <c r="T163" s="9"/>
      <c r="U163" s="9"/>
    </row>
    <row r="164" spans="1:21" ht="101.25" customHeight="1" x14ac:dyDescent="0.25">
      <c r="A164" s="9"/>
      <c r="B164" s="9"/>
      <c r="C164" s="21"/>
      <c r="D164" s="9"/>
      <c r="E164" s="9"/>
      <c r="F164" s="9"/>
      <c r="G164" s="9"/>
      <c r="H164" s="9"/>
      <c r="I164" s="9"/>
      <c r="J164" s="9"/>
      <c r="K164" s="9"/>
      <c r="L164" s="9"/>
      <c r="M164" s="9"/>
      <c r="N164" s="9"/>
      <c r="O164" s="9"/>
      <c r="P164" s="9"/>
      <c r="Q164" s="9"/>
      <c r="R164" s="9"/>
      <c r="S164" s="9"/>
      <c r="T164" s="9"/>
      <c r="U164" s="9"/>
    </row>
    <row r="165" spans="1:21" ht="101.25" customHeight="1" x14ac:dyDescent="0.25">
      <c r="A165" s="9"/>
      <c r="B165" s="9"/>
      <c r="C165" s="21"/>
      <c r="D165" s="9"/>
      <c r="E165" s="9"/>
      <c r="F165" s="9"/>
      <c r="G165" s="9"/>
      <c r="H165" s="9"/>
      <c r="I165" s="9"/>
      <c r="J165" s="9"/>
      <c r="K165" s="9"/>
      <c r="L165" s="9"/>
      <c r="M165" s="9"/>
      <c r="N165" s="9"/>
      <c r="O165" s="9"/>
      <c r="P165" s="9"/>
      <c r="Q165" s="9"/>
      <c r="R165" s="9"/>
      <c r="S165" s="9"/>
      <c r="T165" s="9"/>
      <c r="U165" s="9"/>
    </row>
    <row r="166" spans="1:21" ht="101.25" customHeight="1" x14ac:dyDescent="0.25">
      <c r="A166" s="9"/>
      <c r="B166" s="9"/>
      <c r="C166" s="21"/>
      <c r="D166" s="9"/>
      <c r="E166" s="9"/>
      <c r="F166" s="9"/>
      <c r="G166" s="9"/>
      <c r="H166" s="9"/>
      <c r="I166" s="9"/>
      <c r="J166" s="9"/>
      <c r="K166" s="9"/>
      <c r="L166" s="9"/>
      <c r="M166" s="9"/>
      <c r="N166" s="9"/>
      <c r="O166" s="9"/>
      <c r="P166" s="9"/>
      <c r="Q166" s="9"/>
      <c r="R166" s="9"/>
      <c r="S166" s="9"/>
      <c r="T166" s="9"/>
      <c r="U166" s="9"/>
    </row>
    <row r="167" spans="1:21" ht="101.25" customHeight="1" x14ac:dyDescent="0.25">
      <c r="A167" s="9"/>
      <c r="B167" s="9"/>
      <c r="C167" s="21"/>
      <c r="D167" s="9"/>
      <c r="E167" s="9"/>
      <c r="F167" s="9"/>
      <c r="G167" s="9"/>
      <c r="H167" s="9"/>
      <c r="I167" s="9"/>
      <c r="J167" s="9"/>
      <c r="K167" s="9"/>
      <c r="L167" s="9"/>
      <c r="M167" s="9"/>
      <c r="N167" s="9"/>
      <c r="O167" s="9"/>
      <c r="P167" s="9"/>
      <c r="Q167" s="9"/>
      <c r="R167" s="9"/>
      <c r="S167" s="9"/>
      <c r="T167" s="9"/>
      <c r="U167" s="9"/>
    </row>
    <row r="168" spans="1:21" ht="101.25" customHeight="1" x14ac:dyDescent="0.25">
      <c r="A168" s="9"/>
      <c r="B168" s="9"/>
      <c r="C168" s="21"/>
      <c r="D168" s="9"/>
      <c r="E168" s="9"/>
      <c r="F168" s="9"/>
      <c r="G168" s="9"/>
      <c r="H168" s="9"/>
      <c r="I168" s="9"/>
      <c r="J168" s="9"/>
      <c r="K168" s="9"/>
      <c r="L168" s="9"/>
      <c r="M168" s="9"/>
      <c r="N168" s="9"/>
      <c r="O168" s="9"/>
      <c r="P168" s="9"/>
      <c r="Q168" s="9"/>
      <c r="R168" s="9"/>
      <c r="S168" s="9"/>
      <c r="T168" s="9"/>
      <c r="U168" s="9"/>
    </row>
    <row r="169" spans="1:21" ht="101.25" customHeight="1" x14ac:dyDescent="0.25">
      <c r="A169" s="9"/>
      <c r="B169" s="9"/>
      <c r="C169" s="21"/>
      <c r="D169" s="9"/>
      <c r="E169" s="9"/>
      <c r="F169" s="9"/>
      <c r="G169" s="9"/>
      <c r="H169" s="9"/>
      <c r="I169" s="9"/>
      <c r="J169" s="9"/>
      <c r="K169" s="9"/>
      <c r="L169" s="9"/>
      <c r="M169" s="9"/>
      <c r="N169" s="9"/>
      <c r="O169" s="9"/>
      <c r="P169" s="9"/>
      <c r="Q169" s="9"/>
      <c r="R169" s="9"/>
      <c r="S169" s="9"/>
      <c r="T169" s="9"/>
      <c r="U169" s="9"/>
    </row>
    <row r="170" spans="1:21" ht="101.25" customHeight="1" x14ac:dyDescent="0.25">
      <c r="A170" s="9"/>
      <c r="B170" s="9"/>
      <c r="C170" s="21"/>
      <c r="D170" s="9"/>
      <c r="E170" s="9"/>
      <c r="F170" s="9"/>
      <c r="G170" s="9"/>
      <c r="H170" s="9"/>
      <c r="I170" s="9"/>
      <c r="J170" s="9"/>
      <c r="K170" s="9"/>
      <c r="L170" s="9"/>
      <c r="M170" s="9"/>
      <c r="N170" s="9"/>
      <c r="O170" s="9"/>
      <c r="P170" s="9"/>
      <c r="Q170" s="9"/>
      <c r="R170" s="9"/>
      <c r="S170" s="9"/>
      <c r="T170" s="9"/>
      <c r="U170" s="9"/>
    </row>
    <row r="171" spans="1:21" ht="101.25" customHeight="1" x14ac:dyDescent="0.25">
      <c r="A171" s="9"/>
      <c r="B171" s="9"/>
      <c r="C171" s="21"/>
      <c r="D171" s="9"/>
      <c r="E171" s="9"/>
      <c r="F171" s="9"/>
      <c r="G171" s="9"/>
      <c r="H171" s="9"/>
      <c r="I171" s="9"/>
      <c r="J171" s="9"/>
      <c r="K171" s="9"/>
      <c r="L171" s="9"/>
      <c r="M171" s="9"/>
      <c r="N171" s="9"/>
      <c r="O171" s="9"/>
      <c r="P171" s="9"/>
      <c r="Q171" s="9"/>
      <c r="R171" s="9"/>
      <c r="S171" s="9"/>
      <c r="T171" s="9"/>
      <c r="U171" s="9"/>
    </row>
    <row r="172" spans="1:21" ht="101.25" customHeight="1" x14ac:dyDescent="0.25">
      <c r="A172" s="9"/>
      <c r="B172" s="9"/>
      <c r="C172" s="21"/>
      <c r="D172" s="9"/>
      <c r="E172" s="9"/>
      <c r="F172" s="9"/>
      <c r="G172" s="9"/>
      <c r="H172" s="9"/>
      <c r="I172" s="9"/>
      <c r="J172" s="9"/>
      <c r="K172" s="9"/>
      <c r="L172" s="9"/>
      <c r="M172" s="9"/>
      <c r="N172" s="9"/>
      <c r="O172" s="9"/>
      <c r="P172" s="9"/>
      <c r="Q172" s="9"/>
      <c r="R172" s="9"/>
      <c r="S172" s="9"/>
      <c r="T172" s="9"/>
      <c r="U172" s="9"/>
    </row>
    <row r="173" spans="1:21" ht="101.25" customHeight="1" x14ac:dyDescent="0.25">
      <c r="A173" s="9"/>
      <c r="B173" s="9"/>
      <c r="C173" s="21"/>
      <c r="D173" s="9"/>
      <c r="E173" s="9"/>
      <c r="F173" s="9"/>
      <c r="G173" s="9"/>
      <c r="H173" s="9"/>
      <c r="I173" s="9"/>
      <c r="J173" s="9"/>
      <c r="K173" s="9"/>
      <c r="L173" s="9"/>
      <c r="M173" s="9"/>
      <c r="N173" s="9"/>
      <c r="O173" s="9"/>
      <c r="P173" s="9"/>
      <c r="Q173" s="9"/>
      <c r="R173" s="9"/>
      <c r="S173" s="9"/>
      <c r="T173" s="9"/>
      <c r="U173" s="9"/>
    </row>
    <row r="174" spans="1:21" ht="101.25" customHeight="1" x14ac:dyDescent="0.25">
      <c r="A174" s="9"/>
      <c r="B174" s="9"/>
      <c r="C174" s="21"/>
      <c r="D174" s="9"/>
      <c r="E174" s="9"/>
      <c r="F174" s="9"/>
      <c r="G174" s="9"/>
      <c r="H174" s="9"/>
      <c r="I174" s="9"/>
      <c r="J174" s="9"/>
      <c r="K174" s="9"/>
      <c r="L174" s="9"/>
      <c r="M174" s="9"/>
      <c r="N174" s="9"/>
      <c r="O174" s="9"/>
      <c r="P174" s="9"/>
      <c r="Q174" s="9"/>
      <c r="R174" s="9"/>
      <c r="S174" s="9"/>
      <c r="T174" s="9"/>
      <c r="U174" s="9"/>
    </row>
    <row r="175" spans="1:21" ht="101.25" customHeight="1" x14ac:dyDescent="0.25">
      <c r="A175" s="9"/>
      <c r="B175" s="9"/>
      <c r="C175" s="21"/>
      <c r="D175" s="9"/>
      <c r="E175" s="9"/>
      <c r="F175" s="9"/>
      <c r="G175" s="9"/>
      <c r="H175" s="9"/>
      <c r="I175" s="9"/>
      <c r="J175" s="9"/>
      <c r="K175" s="9"/>
      <c r="L175" s="9"/>
      <c r="M175" s="9"/>
      <c r="N175" s="9"/>
      <c r="O175" s="9"/>
      <c r="P175" s="9"/>
      <c r="Q175" s="9"/>
      <c r="R175" s="9"/>
      <c r="S175" s="9"/>
      <c r="T175" s="9"/>
      <c r="U175" s="9"/>
    </row>
    <row r="176" spans="1:21" ht="101.25" customHeight="1" x14ac:dyDescent="0.25">
      <c r="A176" s="9"/>
      <c r="B176" s="9"/>
      <c r="C176" s="21"/>
      <c r="D176" s="9"/>
      <c r="E176" s="9"/>
      <c r="F176" s="9"/>
      <c r="G176" s="9"/>
      <c r="H176" s="9"/>
      <c r="I176" s="9"/>
      <c r="J176" s="9"/>
      <c r="K176" s="9"/>
    </row>
    <row r="177" spans="1:11" ht="101.25" customHeight="1" x14ac:dyDescent="0.25">
      <c r="A177" s="9"/>
      <c r="K177" s="9"/>
    </row>
    <row r="178" spans="1:11" ht="101.25" customHeight="1" x14ac:dyDescent="0.25">
      <c r="A178" s="9"/>
      <c r="K178" s="9"/>
    </row>
    <row r="179" spans="1:11" ht="101.25" customHeight="1" x14ac:dyDescent="0.25">
      <c r="A179" s="9"/>
      <c r="K179" s="9"/>
    </row>
    <row r="180" spans="1:11" ht="101.25" customHeight="1" x14ac:dyDescent="0.25">
      <c r="A180" s="9"/>
      <c r="K180" s="9"/>
    </row>
    <row r="181" spans="1:11" ht="101.25" customHeight="1" x14ac:dyDescent="0.25">
      <c r="A181" s="9"/>
      <c r="K181" s="9"/>
    </row>
    <row r="182" spans="1:11" ht="101.25" customHeight="1" x14ac:dyDescent="0.25">
      <c r="K182" s="9"/>
    </row>
    <row r="183" spans="1:11" ht="101.25" customHeight="1" x14ac:dyDescent="0.25">
      <c r="K183" s="9"/>
    </row>
    <row r="184" spans="1:11" ht="101.25" customHeight="1" x14ac:dyDescent="0.25">
      <c r="K184" s="9"/>
    </row>
    <row r="185" spans="1:11" ht="101.25" customHeight="1" x14ac:dyDescent="0.25">
      <c r="K185" s="9"/>
    </row>
    <row r="186" spans="1:11" ht="101.25" customHeight="1" x14ac:dyDescent="0.25">
      <c r="K186" s="9"/>
    </row>
    <row r="187" spans="1:11" ht="101.25" customHeight="1" x14ac:dyDescent="0.25">
      <c r="K187" s="9"/>
    </row>
    <row r="188" spans="1:11" ht="101.25" customHeight="1" x14ac:dyDescent="0.25">
      <c r="K188" s="9"/>
    </row>
    <row r="189" spans="1:11" ht="101.25" customHeight="1" x14ac:dyDescent="0.25">
      <c r="K189" s="9"/>
    </row>
    <row r="190" spans="1:11" ht="101.25" customHeight="1" x14ac:dyDescent="0.25">
      <c r="K190" s="9"/>
    </row>
    <row r="191" spans="1:11" ht="101.25" customHeight="1" x14ac:dyDescent="0.25">
      <c r="K191" s="9"/>
    </row>
    <row r="192" spans="1:11" ht="101.25" customHeight="1" x14ac:dyDescent="0.25">
      <c r="K192" s="9"/>
    </row>
    <row r="193" spans="11:11" ht="101.25" customHeight="1" x14ac:dyDescent="0.25">
      <c r="K193" s="9"/>
    </row>
    <row r="194" spans="11:11" ht="101.25" customHeight="1" x14ac:dyDescent="0.25">
      <c r="K194" s="9"/>
    </row>
    <row r="195" spans="11:11" ht="101.25" customHeight="1" x14ac:dyDescent="0.25">
      <c r="K195" s="9"/>
    </row>
    <row r="196" spans="11:11" ht="101.25" customHeight="1" x14ac:dyDescent="0.25">
      <c r="K196" s="9"/>
    </row>
    <row r="197" spans="11:11" ht="101.25" customHeight="1" x14ac:dyDescent="0.25">
      <c r="K197" s="9"/>
    </row>
    <row r="198" spans="11:11" ht="101.25" customHeight="1" x14ac:dyDescent="0.25">
      <c r="K198" s="9"/>
    </row>
    <row r="199" spans="11:11" ht="101.25" customHeight="1" x14ac:dyDescent="0.25">
      <c r="K199" s="9"/>
    </row>
    <row r="200" spans="11:11" ht="101.25" customHeight="1" x14ac:dyDescent="0.25">
      <c r="K200" s="9"/>
    </row>
    <row r="201" spans="11:11" ht="101.25" customHeight="1" x14ac:dyDescent="0.25">
      <c r="K201" s="9"/>
    </row>
    <row r="202" spans="11:11" ht="101.25" customHeight="1" x14ac:dyDescent="0.25">
      <c r="K202" s="9"/>
    </row>
    <row r="203" spans="11:11" ht="101.25" customHeight="1" x14ac:dyDescent="0.25">
      <c r="K203" s="9"/>
    </row>
    <row r="204" spans="11:11" ht="101.25" customHeight="1" x14ac:dyDescent="0.25">
      <c r="K204" s="9"/>
    </row>
    <row r="205" spans="11:11" ht="101.25" customHeight="1" x14ac:dyDescent="0.25">
      <c r="K205" s="9"/>
    </row>
    <row r="206" spans="11:11" ht="101.25" customHeight="1" x14ac:dyDescent="0.25">
      <c r="K206" s="9"/>
    </row>
    <row r="207" spans="11:11" ht="101.25" customHeight="1" x14ac:dyDescent="0.25">
      <c r="K207" s="9"/>
    </row>
    <row r="208" spans="11:11" ht="101.25" customHeight="1" x14ac:dyDescent="0.25">
      <c r="K208" s="9"/>
    </row>
    <row r="209" spans="11:11" ht="101.25" customHeight="1" x14ac:dyDescent="0.25">
      <c r="K209" s="9"/>
    </row>
    <row r="210" spans="11:11" ht="101.25" customHeight="1" x14ac:dyDescent="0.25">
      <c r="K210" s="9"/>
    </row>
    <row r="211" spans="11:11" ht="101.25" customHeight="1" x14ac:dyDescent="0.25">
      <c r="K211" s="9"/>
    </row>
    <row r="212" spans="11:11" ht="101.25" customHeight="1" x14ac:dyDescent="0.25">
      <c r="K212" s="9"/>
    </row>
    <row r="213" spans="11:11" ht="101.25" customHeight="1" x14ac:dyDescent="0.25">
      <c r="K213" s="9"/>
    </row>
    <row r="214" spans="11:11" ht="101.25" customHeight="1" x14ac:dyDescent="0.25">
      <c r="K214" s="9"/>
    </row>
    <row r="215" spans="11:11" ht="101.25" customHeight="1" x14ac:dyDescent="0.25">
      <c r="K215" s="9"/>
    </row>
    <row r="216" spans="11:11" ht="101.25" customHeight="1" x14ac:dyDescent="0.25">
      <c r="K216" s="9"/>
    </row>
    <row r="217" spans="11:11" ht="101.25" customHeight="1" x14ac:dyDescent="0.25">
      <c r="K217" s="9"/>
    </row>
    <row r="218" spans="11:11" ht="101.25" customHeight="1" x14ac:dyDescent="0.25">
      <c r="K218" s="9"/>
    </row>
    <row r="219" spans="11:11" ht="101.25" customHeight="1" x14ac:dyDescent="0.25">
      <c r="K219" s="9"/>
    </row>
    <row r="220" spans="11:11" ht="101.25" customHeight="1" x14ac:dyDescent="0.25">
      <c r="K220" s="9"/>
    </row>
    <row r="221" spans="11:11" ht="101.25" customHeight="1" x14ac:dyDescent="0.25">
      <c r="K221" s="9"/>
    </row>
    <row r="222" spans="11:11" ht="101.25" customHeight="1" x14ac:dyDescent="0.25">
      <c r="K222" s="9"/>
    </row>
    <row r="223" spans="11:11" ht="101.25" customHeight="1" x14ac:dyDescent="0.25">
      <c r="K223" s="9"/>
    </row>
    <row r="224" spans="11:11" ht="101.25" customHeight="1" x14ac:dyDescent="0.25">
      <c r="K224" s="9"/>
    </row>
    <row r="225" spans="11:11" ht="101.25" customHeight="1" x14ac:dyDescent="0.25">
      <c r="K225" s="9"/>
    </row>
    <row r="226" spans="11:11" ht="101.25" customHeight="1" x14ac:dyDescent="0.25">
      <c r="K226" s="9"/>
    </row>
    <row r="227" spans="11:11" ht="101.25" customHeight="1" x14ac:dyDescent="0.25">
      <c r="K227" s="9"/>
    </row>
    <row r="228" spans="11:11" ht="101.25" customHeight="1" x14ac:dyDescent="0.25">
      <c r="K228" s="9"/>
    </row>
    <row r="229" spans="11:11" ht="101.25" customHeight="1" x14ac:dyDescent="0.25">
      <c r="K229" s="9"/>
    </row>
    <row r="230" spans="11:11" ht="101.25" customHeight="1" x14ac:dyDescent="0.25">
      <c r="K230" s="9"/>
    </row>
    <row r="231" spans="11:11" ht="101.25" customHeight="1" x14ac:dyDescent="0.25">
      <c r="K231" s="9"/>
    </row>
    <row r="232" spans="11:11" ht="101.25" customHeight="1" x14ac:dyDescent="0.25">
      <c r="K232" s="9"/>
    </row>
    <row r="233" spans="11:11" ht="101.25" customHeight="1" x14ac:dyDescent="0.25">
      <c r="K233" s="9"/>
    </row>
    <row r="234" spans="11:11" ht="101.25" customHeight="1" x14ac:dyDescent="0.25">
      <c r="K234" s="9"/>
    </row>
    <row r="235" spans="11:11" ht="101.25" customHeight="1" x14ac:dyDescent="0.25">
      <c r="K235" s="9"/>
    </row>
    <row r="236" spans="11:11" ht="101.25" customHeight="1" x14ac:dyDescent="0.25">
      <c r="K236" s="9"/>
    </row>
    <row r="237" spans="11:11" ht="101.25" customHeight="1" x14ac:dyDescent="0.25">
      <c r="K237" s="9"/>
    </row>
    <row r="238" spans="11:11" ht="101.25" customHeight="1" x14ac:dyDescent="0.25">
      <c r="K238" s="9"/>
    </row>
    <row r="239" spans="11:11" ht="101.25" customHeight="1" x14ac:dyDescent="0.25">
      <c r="K239" s="9"/>
    </row>
    <row r="240" spans="11:11" ht="101.25" customHeight="1" x14ac:dyDescent="0.25">
      <c r="K240" s="9"/>
    </row>
    <row r="241" spans="11:11" ht="101.25" customHeight="1" x14ac:dyDescent="0.25">
      <c r="K241" s="9"/>
    </row>
    <row r="242" spans="11:11" ht="101.25" customHeight="1" x14ac:dyDescent="0.25">
      <c r="K242" s="9"/>
    </row>
    <row r="243" spans="11:11" ht="101.25" customHeight="1" x14ac:dyDescent="0.25">
      <c r="K243" s="9"/>
    </row>
    <row r="244" spans="11:11" ht="101.25" customHeight="1" x14ac:dyDescent="0.25">
      <c r="K244" s="9"/>
    </row>
    <row r="245" spans="11:11" ht="101.25" customHeight="1" x14ac:dyDescent="0.25">
      <c r="K245" s="9"/>
    </row>
    <row r="246" spans="11:11" ht="101.25" customHeight="1" x14ac:dyDescent="0.25">
      <c r="K246" s="9"/>
    </row>
    <row r="247" spans="11:11" ht="101.25" customHeight="1" x14ac:dyDescent="0.25">
      <c r="K247" s="9"/>
    </row>
    <row r="248" spans="11:11" ht="101.25" customHeight="1" x14ac:dyDescent="0.25">
      <c r="K248" s="9"/>
    </row>
    <row r="249" spans="11:11" ht="101.25" customHeight="1" x14ac:dyDescent="0.25">
      <c r="K249" s="9"/>
    </row>
    <row r="250" spans="11:11" ht="101.25" customHeight="1" x14ac:dyDescent="0.25">
      <c r="K250" s="9"/>
    </row>
    <row r="251" spans="11:11" ht="101.25" customHeight="1" x14ac:dyDescent="0.25">
      <c r="K251" s="9"/>
    </row>
    <row r="252" spans="11:11" ht="101.25" customHeight="1" x14ac:dyDescent="0.25">
      <c r="K252" s="9"/>
    </row>
    <row r="253" spans="11:11" ht="101.25" customHeight="1" x14ac:dyDescent="0.25">
      <c r="K253" s="9"/>
    </row>
    <row r="254" spans="11:11" ht="101.25" customHeight="1" x14ac:dyDescent="0.25">
      <c r="K254" s="9"/>
    </row>
    <row r="255" spans="11:11" ht="101.25" customHeight="1" x14ac:dyDescent="0.25">
      <c r="K255" s="9"/>
    </row>
    <row r="256" spans="11:11" ht="101.25" customHeight="1" x14ac:dyDescent="0.25">
      <c r="K256" s="9"/>
    </row>
    <row r="257" spans="11:11" ht="101.25" customHeight="1" x14ac:dyDescent="0.25">
      <c r="K257" s="9"/>
    </row>
    <row r="258" spans="11:11" ht="101.25" customHeight="1" x14ac:dyDescent="0.25">
      <c r="K258" s="9"/>
    </row>
    <row r="259" spans="11:11" ht="101.25" customHeight="1" x14ac:dyDescent="0.25">
      <c r="K259" s="9"/>
    </row>
    <row r="260" spans="11:11" ht="101.25" customHeight="1" x14ac:dyDescent="0.25">
      <c r="K260" s="9"/>
    </row>
    <row r="261" spans="11:11" ht="101.25" customHeight="1" x14ac:dyDescent="0.25">
      <c r="K261" s="9"/>
    </row>
    <row r="262" spans="11:11" ht="101.25" customHeight="1" x14ac:dyDescent="0.25">
      <c r="K262" s="9"/>
    </row>
    <row r="263" spans="11:11" ht="101.25" customHeight="1" x14ac:dyDescent="0.25">
      <c r="K263" s="9"/>
    </row>
    <row r="264" spans="11:11" ht="101.25" customHeight="1" x14ac:dyDescent="0.25">
      <c r="K264" s="9"/>
    </row>
    <row r="265" spans="11:11" ht="101.25" customHeight="1" x14ac:dyDescent="0.25">
      <c r="K265" s="9"/>
    </row>
    <row r="266" spans="11:11" ht="101.25" customHeight="1" x14ac:dyDescent="0.25">
      <c r="K266" s="9"/>
    </row>
    <row r="267" spans="11:11" ht="101.25" customHeight="1" x14ac:dyDescent="0.25">
      <c r="K267" s="9"/>
    </row>
    <row r="268" spans="11:11" ht="101.25" customHeight="1" x14ac:dyDescent="0.25">
      <c r="K268" s="9"/>
    </row>
    <row r="269" spans="11:11" ht="101.25" customHeight="1" x14ac:dyDescent="0.25">
      <c r="K269" s="9"/>
    </row>
    <row r="270" spans="11:11" ht="101.25" customHeight="1" x14ac:dyDescent="0.25">
      <c r="K270" s="9"/>
    </row>
    <row r="271" spans="11:11" ht="101.25" customHeight="1" x14ac:dyDescent="0.25">
      <c r="K271" s="9"/>
    </row>
    <row r="272" spans="11:11" ht="101.25" customHeight="1" x14ac:dyDescent="0.25">
      <c r="K272" s="9"/>
    </row>
    <row r="273" spans="11:11" ht="101.25" customHeight="1" x14ac:dyDescent="0.25">
      <c r="K273" s="9"/>
    </row>
    <row r="274" spans="11:11" ht="101.25" customHeight="1" x14ac:dyDescent="0.25">
      <c r="K274" s="9"/>
    </row>
    <row r="275" spans="11:11" ht="101.25" customHeight="1" x14ac:dyDescent="0.25">
      <c r="K275" s="9"/>
    </row>
    <row r="276" spans="11:11" ht="101.25" customHeight="1" x14ac:dyDescent="0.25">
      <c r="K276" s="9"/>
    </row>
    <row r="277" spans="11:11" ht="101.25" customHeight="1" x14ac:dyDescent="0.25">
      <c r="K277" s="9"/>
    </row>
    <row r="278" spans="11:11" ht="101.25" customHeight="1" x14ac:dyDescent="0.25">
      <c r="K278" s="9"/>
    </row>
    <row r="279" spans="11:11" ht="101.25" customHeight="1" x14ac:dyDescent="0.25">
      <c r="K279" s="9"/>
    </row>
    <row r="280" spans="11:11" ht="101.25" customHeight="1" x14ac:dyDescent="0.25">
      <c r="K280" s="9"/>
    </row>
    <row r="281" spans="11:11" ht="101.25" customHeight="1" x14ac:dyDescent="0.25">
      <c r="K281" s="9"/>
    </row>
    <row r="282" spans="11:11" ht="101.25" customHeight="1" x14ac:dyDescent="0.25">
      <c r="K282" s="9"/>
    </row>
    <row r="283" spans="11:11" ht="101.25" customHeight="1" x14ac:dyDescent="0.25">
      <c r="K283" s="9"/>
    </row>
    <row r="284" spans="11:11" ht="101.25" customHeight="1" x14ac:dyDescent="0.25">
      <c r="K284" s="9"/>
    </row>
    <row r="285" spans="11:11" ht="101.25" customHeight="1" x14ac:dyDescent="0.25">
      <c r="K285" s="9"/>
    </row>
    <row r="286" spans="11:11" ht="101.25" customHeight="1" x14ac:dyDescent="0.25">
      <c r="K286" s="9"/>
    </row>
    <row r="287" spans="11:11" ht="101.25" customHeight="1" x14ac:dyDescent="0.25">
      <c r="K287" s="9"/>
    </row>
    <row r="288" spans="11:11" ht="101.25" customHeight="1" x14ac:dyDescent="0.25">
      <c r="K288" s="9"/>
    </row>
    <row r="289" spans="11:11" ht="101.25" customHeight="1" x14ac:dyDescent="0.25">
      <c r="K289" s="9"/>
    </row>
    <row r="290" spans="11:11" ht="101.25" customHeight="1" x14ac:dyDescent="0.25">
      <c r="K290" s="9"/>
    </row>
    <row r="291" spans="11:11" ht="101.25" customHeight="1" x14ac:dyDescent="0.25">
      <c r="K291" s="9"/>
    </row>
    <row r="292" spans="11:11" ht="101.25" customHeight="1" x14ac:dyDescent="0.25">
      <c r="K292" s="9"/>
    </row>
    <row r="293" spans="11:11" ht="101.25" customHeight="1" x14ac:dyDescent="0.25">
      <c r="K293" s="9"/>
    </row>
    <row r="294" spans="11:11" ht="101.25" customHeight="1" x14ac:dyDescent="0.25">
      <c r="K294" s="9"/>
    </row>
    <row r="295" spans="11:11" ht="101.25" customHeight="1" x14ac:dyDescent="0.25">
      <c r="K295" s="9"/>
    </row>
    <row r="296" spans="11:11" ht="101.25" customHeight="1" x14ac:dyDescent="0.25">
      <c r="K296" s="9"/>
    </row>
    <row r="297" spans="11:11" ht="101.25" customHeight="1" x14ac:dyDescent="0.25">
      <c r="K297" s="9"/>
    </row>
    <row r="298" spans="11:11" ht="101.25" customHeight="1" x14ac:dyDescent="0.25">
      <c r="K298" s="9"/>
    </row>
    <row r="299" spans="11:11" ht="101.25" customHeight="1" x14ac:dyDescent="0.25">
      <c r="K299" s="9"/>
    </row>
    <row r="300" spans="11:11" ht="101.25" customHeight="1" x14ac:dyDescent="0.25">
      <c r="K300" s="9"/>
    </row>
    <row r="301" spans="11:11" ht="101.25" customHeight="1" x14ac:dyDescent="0.25">
      <c r="K301" s="9"/>
    </row>
    <row r="302" spans="11:11" ht="101.25" customHeight="1" x14ac:dyDescent="0.25">
      <c r="K302" s="9"/>
    </row>
    <row r="303" spans="11:11" ht="101.25" customHeight="1" x14ac:dyDescent="0.25">
      <c r="K303" s="9"/>
    </row>
    <row r="304" spans="11:11" ht="101.25" customHeight="1" x14ac:dyDescent="0.25">
      <c r="K304" s="9"/>
    </row>
    <row r="305" spans="11:11" ht="101.25" customHeight="1" x14ac:dyDescent="0.25">
      <c r="K305" s="9"/>
    </row>
    <row r="306" spans="11:11" ht="101.25" customHeight="1" x14ac:dyDescent="0.25">
      <c r="K306" s="9"/>
    </row>
    <row r="307" spans="11:11" ht="101.25" customHeight="1" x14ac:dyDescent="0.25">
      <c r="K307" s="9"/>
    </row>
    <row r="308" spans="11:11" ht="101.25" customHeight="1" x14ac:dyDescent="0.25">
      <c r="K308" s="9"/>
    </row>
    <row r="309" spans="11:11" ht="101.25" customHeight="1" x14ac:dyDescent="0.25">
      <c r="K309" s="9"/>
    </row>
    <row r="310" spans="11:11" ht="101.25" customHeight="1" x14ac:dyDescent="0.25">
      <c r="K310" s="9"/>
    </row>
    <row r="311" spans="11:11" ht="101.25" customHeight="1" x14ac:dyDescent="0.25">
      <c r="K311" s="9"/>
    </row>
    <row r="312" spans="11:11" ht="101.25" customHeight="1" x14ac:dyDescent="0.25">
      <c r="K312" s="9"/>
    </row>
    <row r="313" spans="11:11" ht="101.25" customHeight="1" x14ac:dyDescent="0.25">
      <c r="K313" s="9"/>
    </row>
    <row r="314" spans="11:11" ht="101.25" customHeight="1" x14ac:dyDescent="0.25">
      <c r="K314" s="9"/>
    </row>
    <row r="315" spans="11:11" ht="101.25" customHeight="1" x14ac:dyDescent="0.25">
      <c r="K315" s="9"/>
    </row>
    <row r="316" spans="11:11" ht="101.25" customHeight="1" x14ac:dyDescent="0.25">
      <c r="K316" s="9"/>
    </row>
    <row r="317" spans="11:11" ht="101.25" customHeight="1" x14ac:dyDescent="0.25">
      <c r="K317" s="9"/>
    </row>
    <row r="318" spans="11:11" ht="101.25" customHeight="1" x14ac:dyDescent="0.25">
      <c r="K318" s="9"/>
    </row>
    <row r="319" spans="11:11" ht="101.25" customHeight="1" x14ac:dyDescent="0.25">
      <c r="K319" s="9"/>
    </row>
    <row r="320" spans="11:11" ht="101.25" customHeight="1" x14ac:dyDescent="0.25">
      <c r="K320" s="9"/>
    </row>
    <row r="321" spans="11:11" ht="101.25" customHeight="1" x14ac:dyDescent="0.25">
      <c r="K321" s="9"/>
    </row>
    <row r="322" spans="11:11" ht="101.25" customHeight="1" x14ac:dyDescent="0.25">
      <c r="K322" s="9"/>
    </row>
    <row r="323" spans="11:11" ht="101.25" customHeight="1" x14ac:dyDescent="0.25">
      <c r="K323" s="9"/>
    </row>
    <row r="324" spans="11:11" ht="101.25" customHeight="1" x14ac:dyDescent="0.25">
      <c r="K324" s="9"/>
    </row>
    <row r="325" spans="11:11" ht="101.25" customHeight="1" x14ac:dyDescent="0.25">
      <c r="K325" s="9"/>
    </row>
    <row r="326" spans="11:11" ht="101.25" customHeight="1" x14ac:dyDescent="0.25">
      <c r="K326" s="9"/>
    </row>
    <row r="327" spans="11:11" ht="101.25" customHeight="1" x14ac:dyDescent="0.25">
      <c r="K327" s="9"/>
    </row>
    <row r="328" spans="11:11" ht="101.25" customHeight="1" x14ac:dyDescent="0.25">
      <c r="K328" s="9"/>
    </row>
    <row r="329" spans="11:11" ht="101.25" customHeight="1" x14ac:dyDescent="0.25">
      <c r="K329" s="9"/>
    </row>
    <row r="330" spans="11:11" ht="101.25" customHeight="1" x14ac:dyDescent="0.25">
      <c r="K330" s="9"/>
    </row>
    <row r="331" spans="11:11" ht="101.25" customHeight="1" x14ac:dyDescent="0.25">
      <c r="K331" s="9"/>
    </row>
    <row r="332" spans="11:11" ht="101.25" customHeight="1" x14ac:dyDescent="0.25">
      <c r="K332" s="9"/>
    </row>
    <row r="333" spans="11:11" ht="101.25" customHeight="1" x14ac:dyDescent="0.25">
      <c r="K333" s="9"/>
    </row>
    <row r="334" spans="11:11" ht="101.25" customHeight="1" x14ac:dyDescent="0.25">
      <c r="K334" s="9"/>
    </row>
    <row r="335" spans="11:11" ht="101.25" customHeight="1" x14ac:dyDescent="0.25">
      <c r="K335" s="9"/>
    </row>
    <row r="336" spans="11:11" ht="101.25" customHeight="1" x14ac:dyDescent="0.25">
      <c r="K336" s="9"/>
    </row>
    <row r="337" spans="11:11" ht="101.25" customHeight="1" x14ac:dyDescent="0.25">
      <c r="K337" s="9"/>
    </row>
    <row r="338" spans="11:11" ht="101.25" customHeight="1" x14ac:dyDescent="0.25">
      <c r="K338" s="9"/>
    </row>
    <row r="339" spans="11:11" ht="101.25" customHeight="1" x14ac:dyDescent="0.25">
      <c r="K339" s="9"/>
    </row>
    <row r="340" spans="11:11" ht="101.25" customHeight="1" x14ac:dyDescent="0.25">
      <c r="K340" s="9"/>
    </row>
    <row r="341" spans="11:11" ht="101.25" customHeight="1" x14ac:dyDescent="0.25">
      <c r="K341" s="9"/>
    </row>
    <row r="342" spans="11:11" ht="101.25" customHeight="1" x14ac:dyDescent="0.25">
      <c r="K342" s="9"/>
    </row>
    <row r="343" spans="11:11" ht="101.25" customHeight="1" x14ac:dyDescent="0.25">
      <c r="K343" s="9"/>
    </row>
    <row r="344" spans="11:11" ht="101.25" customHeight="1" x14ac:dyDescent="0.25">
      <c r="K344" s="9"/>
    </row>
    <row r="345" spans="11:11" ht="101.25" customHeight="1" x14ac:dyDescent="0.25">
      <c r="K345" s="9"/>
    </row>
    <row r="346" spans="11:11" ht="101.25" customHeight="1" x14ac:dyDescent="0.25">
      <c r="K346" s="9"/>
    </row>
    <row r="347" spans="11:11" ht="101.25" customHeight="1" x14ac:dyDescent="0.25">
      <c r="K347" s="9"/>
    </row>
    <row r="348" spans="11:11" ht="101.25" customHeight="1" x14ac:dyDescent="0.25">
      <c r="K348" s="9"/>
    </row>
    <row r="349" spans="11:11" ht="101.25" customHeight="1" x14ac:dyDescent="0.25">
      <c r="K349" s="9"/>
    </row>
    <row r="350" spans="11:11" ht="101.25" customHeight="1" x14ac:dyDescent="0.25">
      <c r="K350" s="9"/>
    </row>
    <row r="351" spans="11:11" ht="101.25" customHeight="1" x14ac:dyDescent="0.25">
      <c r="K351" s="9"/>
    </row>
    <row r="352" spans="11:11" ht="101.25" customHeight="1" x14ac:dyDescent="0.25">
      <c r="K352" s="9"/>
    </row>
    <row r="353" spans="11:11" ht="101.25" customHeight="1" x14ac:dyDescent="0.25">
      <c r="K353" s="9"/>
    </row>
    <row r="354" spans="11:11" ht="101.25" customHeight="1" x14ac:dyDescent="0.25">
      <c r="K354" s="9"/>
    </row>
    <row r="355" spans="11:11" ht="101.25" customHeight="1" x14ac:dyDescent="0.25">
      <c r="K355" s="9"/>
    </row>
    <row r="356" spans="11:11" ht="101.25" customHeight="1" x14ac:dyDescent="0.25">
      <c r="K356" s="9"/>
    </row>
    <row r="357" spans="11:11" ht="101.25" customHeight="1" x14ac:dyDescent="0.25">
      <c r="K357" s="9"/>
    </row>
    <row r="358" spans="11:11" ht="101.25" customHeight="1" x14ac:dyDescent="0.25">
      <c r="K358" s="9"/>
    </row>
    <row r="359" spans="11:11" ht="101.25" customHeight="1" x14ac:dyDescent="0.25">
      <c r="K359" s="9"/>
    </row>
    <row r="360" spans="11:11" ht="101.25" customHeight="1" x14ac:dyDescent="0.25">
      <c r="K360" s="9"/>
    </row>
    <row r="361" spans="11:11" ht="101.25" customHeight="1" x14ac:dyDescent="0.25">
      <c r="K361" s="9"/>
    </row>
    <row r="362" spans="11:11" ht="101.25" customHeight="1" x14ac:dyDescent="0.25">
      <c r="K362" s="9"/>
    </row>
    <row r="363" spans="11:11" ht="101.25" customHeight="1" x14ac:dyDescent="0.25">
      <c r="K363" s="9"/>
    </row>
    <row r="364" spans="11:11" ht="101.25" customHeight="1" x14ac:dyDescent="0.25">
      <c r="K364" s="9"/>
    </row>
    <row r="365" spans="11:11" ht="101.25" customHeight="1" x14ac:dyDescent="0.25">
      <c r="K365" s="9"/>
    </row>
    <row r="366" spans="11:11" ht="101.25" customHeight="1" x14ac:dyDescent="0.25">
      <c r="K366" s="9"/>
    </row>
    <row r="367" spans="11:11" ht="101.25" customHeight="1" x14ac:dyDescent="0.25">
      <c r="K367" s="9"/>
    </row>
    <row r="368" spans="11:11" ht="101.25" customHeight="1" x14ac:dyDescent="0.25">
      <c r="K368" s="9"/>
    </row>
    <row r="369" spans="11:11" ht="101.25" customHeight="1" x14ac:dyDescent="0.25">
      <c r="K369" s="9"/>
    </row>
    <row r="370" spans="11:11" ht="101.25" customHeight="1" x14ac:dyDescent="0.25">
      <c r="K370" s="9"/>
    </row>
    <row r="371" spans="11:11" ht="101.25" customHeight="1" x14ac:dyDescent="0.25">
      <c r="K371" s="9"/>
    </row>
    <row r="372" spans="11:11" ht="101.25" customHeight="1" x14ac:dyDescent="0.25">
      <c r="K372" s="9"/>
    </row>
    <row r="373" spans="11:11" ht="101.25" customHeight="1" x14ac:dyDescent="0.25">
      <c r="K373" s="9"/>
    </row>
    <row r="374" spans="11:11" ht="101.25" customHeight="1" x14ac:dyDescent="0.25">
      <c r="K374" s="9"/>
    </row>
    <row r="375" spans="11:11" ht="101.25" customHeight="1" x14ac:dyDescent="0.25">
      <c r="K375" s="9"/>
    </row>
    <row r="376" spans="11:11" ht="101.25" customHeight="1" x14ac:dyDescent="0.25">
      <c r="K376" s="9"/>
    </row>
    <row r="377" spans="11:11" ht="101.25" customHeight="1" x14ac:dyDescent="0.25">
      <c r="K377" s="9"/>
    </row>
    <row r="378" spans="11:11" ht="101.25" customHeight="1" x14ac:dyDescent="0.25">
      <c r="K378" s="9"/>
    </row>
    <row r="379" spans="11:11" ht="101.25" customHeight="1" x14ac:dyDescent="0.25">
      <c r="K379" s="9"/>
    </row>
    <row r="380" spans="11:11" ht="101.25" customHeight="1" x14ac:dyDescent="0.25">
      <c r="K380" s="9"/>
    </row>
    <row r="381" spans="11:11" ht="101.25" customHeight="1" x14ac:dyDescent="0.25">
      <c r="K381" s="9"/>
    </row>
    <row r="382" spans="11:11" ht="101.25" customHeight="1" x14ac:dyDescent="0.25">
      <c r="K382" s="9"/>
    </row>
    <row r="383" spans="11:11" ht="101.25" customHeight="1" x14ac:dyDescent="0.25">
      <c r="K383" s="9"/>
    </row>
    <row r="384" spans="11:11" ht="101.25" customHeight="1" x14ac:dyDescent="0.25">
      <c r="K384" s="9"/>
    </row>
    <row r="385" spans="11:11" ht="101.25" customHeight="1" x14ac:dyDescent="0.25">
      <c r="K385" s="9"/>
    </row>
    <row r="386" spans="11:11" ht="101.25" customHeight="1" x14ac:dyDescent="0.25">
      <c r="K386" s="9"/>
    </row>
    <row r="387" spans="11:11" ht="101.25" customHeight="1" x14ac:dyDescent="0.25">
      <c r="K387" s="9"/>
    </row>
    <row r="388" spans="11:11" ht="101.25" customHeight="1" x14ac:dyDescent="0.25">
      <c r="K388" s="9"/>
    </row>
    <row r="389" spans="11:11" ht="101.25" customHeight="1" x14ac:dyDescent="0.25">
      <c r="K389" s="9"/>
    </row>
    <row r="390" spans="11:11" ht="101.25" customHeight="1" x14ac:dyDescent="0.25">
      <c r="K390" s="9"/>
    </row>
    <row r="391" spans="11:11" ht="101.25" customHeight="1" x14ac:dyDescent="0.25">
      <c r="K391" s="9"/>
    </row>
    <row r="392" spans="11:11" ht="101.25" customHeight="1" x14ac:dyDescent="0.25">
      <c r="K392" s="9"/>
    </row>
    <row r="393" spans="11:11" ht="101.25" customHeight="1" x14ac:dyDescent="0.25">
      <c r="K393" s="9"/>
    </row>
    <row r="394" spans="11:11" ht="101.25" customHeight="1" x14ac:dyDescent="0.25">
      <c r="K394" s="9"/>
    </row>
    <row r="395" spans="11:11" ht="101.25" customHeight="1" x14ac:dyDescent="0.25">
      <c r="K395" s="9"/>
    </row>
    <row r="396" spans="11:11" ht="101.25" customHeight="1" x14ac:dyDescent="0.25">
      <c r="K396" s="9"/>
    </row>
    <row r="397" spans="11:11" ht="101.25" customHeight="1" x14ac:dyDescent="0.25">
      <c r="K397" s="9"/>
    </row>
    <row r="398" spans="11:11" ht="101.25" customHeight="1" x14ac:dyDescent="0.25">
      <c r="K398" s="9"/>
    </row>
    <row r="399" spans="11:11" ht="101.25" customHeight="1" x14ac:dyDescent="0.25">
      <c r="K399" s="9"/>
    </row>
    <row r="400" spans="11:11" ht="101.25" customHeight="1" x14ac:dyDescent="0.25">
      <c r="K400" s="9"/>
    </row>
    <row r="401" spans="11:11" ht="101.25" customHeight="1" x14ac:dyDescent="0.25">
      <c r="K401" s="9"/>
    </row>
    <row r="402" spans="11:11" ht="101.25" customHeight="1" x14ac:dyDescent="0.25">
      <c r="K402" s="9"/>
    </row>
    <row r="403" spans="11:11" ht="101.25" customHeight="1" x14ac:dyDescent="0.25">
      <c r="K403" s="9"/>
    </row>
    <row r="404" spans="11:11" ht="101.25" customHeight="1" x14ac:dyDescent="0.25">
      <c r="K404" s="9"/>
    </row>
    <row r="405" spans="11:11" ht="101.25" customHeight="1" x14ac:dyDescent="0.25">
      <c r="K405" s="9"/>
    </row>
    <row r="406" spans="11:11" ht="101.25" customHeight="1" x14ac:dyDescent="0.25">
      <c r="K406" s="9"/>
    </row>
    <row r="407" spans="11:11" ht="101.25" customHeight="1" x14ac:dyDescent="0.25">
      <c r="K407" s="9"/>
    </row>
    <row r="408" spans="11:11" ht="101.25" customHeight="1" x14ac:dyDescent="0.25">
      <c r="K408" s="9"/>
    </row>
    <row r="409" spans="11:11" ht="101.25" customHeight="1" x14ac:dyDescent="0.25">
      <c r="K409" s="9"/>
    </row>
    <row r="410" spans="11:11" ht="101.25" customHeight="1" x14ac:dyDescent="0.25">
      <c r="K410" s="9"/>
    </row>
    <row r="411" spans="11:11" ht="101.25" customHeight="1" x14ac:dyDescent="0.25">
      <c r="K411" s="9"/>
    </row>
    <row r="412" spans="11:11" ht="101.25" customHeight="1" x14ac:dyDescent="0.25">
      <c r="K412" s="9"/>
    </row>
    <row r="413" spans="11:11" ht="101.25" customHeight="1" x14ac:dyDescent="0.25">
      <c r="K413" s="9"/>
    </row>
    <row r="414" spans="11:11" ht="101.25" customHeight="1" x14ac:dyDescent="0.25">
      <c r="K414" s="9"/>
    </row>
    <row r="415" spans="11:11" ht="101.25" customHeight="1" x14ac:dyDescent="0.25">
      <c r="K415" s="9"/>
    </row>
    <row r="416" spans="11:11" ht="101.25" customHeight="1" x14ac:dyDescent="0.25">
      <c r="K416" s="9"/>
    </row>
    <row r="417" spans="11:11" ht="101.25" customHeight="1" x14ac:dyDescent="0.25">
      <c r="K417" s="9"/>
    </row>
    <row r="418" spans="11:11" ht="101.25" customHeight="1" x14ac:dyDescent="0.25">
      <c r="K418" s="9"/>
    </row>
    <row r="419" spans="11:11" ht="101.25" customHeight="1" x14ac:dyDescent="0.25">
      <c r="K419" s="9"/>
    </row>
    <row r="420" spans="11:11" ht="101.25" customHeight="1" x14ac:dyDescent="0.25">
      <c r="K420" s="9"/>
    </row>
    <row r="421" spans="11:11" ht="101.25" customHeight="1" x14ac:dyDescent="0.25">
      <c r="K421" s="9"/>
    </row>
    <row r="422" spans="11:11" ht="101.25" customHeight="1" x14ac:dyDescent="0.25">
      <c r="K422" s="9"/>
    </row>
    <row r="423" spans="11:11" ht="101.25" customHeight="1" x14ac:dyDescent="0.25">
      <c r="K423" s="9"/>
    </row>
    <row r="424" spans="11:11" ht="101.25" customHeight="1" x14ac:dyDescent="0.25">
      <c r="K424" s="9"/>
    </row>
    <row r="425" spans="11:11" ht="101.25" customHeight="1" x14ac:dyDescent="0.25">
      <c r="K425" s="9"/>
    </row>
    <row r="426" spans="11:11" ht="101.25" customHeight="1" x14ac:dyDescent="0.25">
      <c r="K426" s="9"/>
    </row>
    <row r="427" spans="11:11" ht="101.25" customHeight="1" x14ac:dyDescent="0.25">
      <c r="K427" s="9"/>
    </row>
    <row r="428" spans="11:11" ht="101.25" customHeight="1" x14ac:dyDescent="0.25">
      <c r="K428" s="9"/>
    </row>
    <row r="429" spans="11:11" ht="101.25" customHeight="1" x14ac:dyDescent="0.25">
      <c r="K429" s="9"/>
    </row>
    <row r="430" spans="11:11" ht="101.25" customHeight="1" x14ac:dyDescent="0.25">
      <c r="K430" s="9"/>
    </row>
    <row r="431" spans="11:11" ht="101.25" customHeight="1" x14ac:dyDescent="0.25">
      <c r="K431" s="9"/>
    </row>
    <row r="432" spans="11:11" ht="101.25" customHeight="1" x14ac:dyDescent="0.25">
      <c r="K432" s="9"/>
    </row>
    <row r="433" spans="11:11" ht="101.25" customHeight="1" x14ac:dyDescent="0.25">
      <c r="K433" s="9"/>
    </row>
    <row r="434" spans="11:11" ht="101.25" customHeight="1" x14ac:dyDescent="0.25">
      <c r="K434" s="9"/>
    </row>
    <row r="435" spans="11:11" ht="101.25" customHeight="1" x14ac:dyDescent="0.25">
      <c r="K435" s="9"/>
    </row>
    <row r="436" spans="11:11" ht="101.25" customHeight="1" x14ac:dyDescent="0.25">
      <c r="K436" s="9"/>
    </row>
    <row r="437" spans="11:11" ht="101.25" customHeight="1" x14ac:dyDescent="0.25">
      <c r="K437" s="9"/>
    </row>
    <row r="438" spans="11:11" ht="101.25" customHeight="1" x14ac:dyDescent="0.25">
      <c r="K438" s="9"/>
    </row>
    <row r="439" spans="11:11" ht="101.25" customHeight="1" x14ac:dyDescent="0.25">
      <c r="K439" s="9"/>
    </row>
    <row r="440" spans="11:11" ht="101.25" customHeight="1" x14ac:dyDescent="0.25">
      <c r="K440" s="9"/>
    </row>
    <row r="441" spans="11:11" ht="101.25" customHeight="1" x14ac:dyDescent="0.25">
      <c r="K441" s="9"/>
    </row>
    <row r="442" spans="11:11" ht="101.25" customHeight="1" x14ac:dyDescent="0.25">
      <c r="K442" s="9"/>
    </row>
    <row r="443" spans="11:11" ht="101.25" customHeight="1" x14ac:dyDescent="0.25">
      <c r="K443" s="9"/>
    </row>
    <row r="444" spans="11:11" ht="101.25" customHeight="1" x14ac:dyDescent="0.25">
      <c r="K444" s="9"/>
    </row>
    <row r="445" spans="11:11" ht="101.25" customHeight="1" x14ac:dyDescent="0.25">
      <c r="K445" s="9"/>
    </row>
    <row r="446" spans="11:11" ht="101.25" customHeight="1" x14ac:dyDescent="0.25">
      <c r="K446" s="9"/>
    </row>
    <row r="447" spans="11:11" ht="101.25" customHeight="1" x14ac:dyDescent="0.25">
      <c r="K447" s="9"/>
    </row>
    <row r="448" spans="11:11" ht="101.25" customHeight="1" x14ac:dyDescent="0.25">
      <c r="K448" s="9"/>
    </row>
    <row r="449" spans="11:11" ht="101.25" customHeight="1" x14ac:dyDescent="0.25">
      <c r="K449" s="9"/>
    </row>
    <row r="450" spans="11:11" ht="101.25" customHeight="1" x14ac:dyDescent="0.25">
      <c r="K450" s="9"/>
    </row>
    <row r="451" spans="11:11" ht="101.25" customHeight="1" x14ac:dyDescent="0.25">
      <c r="K451" s="9"/>
    </row>
    <row r="452" spans="11:11" ht="101.25" customHeight="1" x14ac:dyDescent="0.25">
      <c r="K452" s="9"/>
    </row>
    <row r="453" spans="11:11" ht="101.25" customHeight="1" x14ac:dyDescent="0.25">
      <c r="K453" s="9"/>
    </row>
    <row r="454" spans="11:11" ht="101.25" customHeight="1" x14ac:dyDescent="0.25">
      <c r="K454" s="9"/>
    </row>
    <row r="455" spans="11:11" ht="101.25" customHeight="1" x14ac:dyDescent="0.25">
      <c r="K455" s="9"/>
    </row>
    <row r="456" spans="11:11" ht="101.25" customHeight="1" x14ac:dyDescent="0.25">
      <c r="K456" s="9"/>
    </row>
    <row r="457" spans="11:11" ht="101.25" customHeight="1" x14ac:dyDescent="0.25">
      <c r="K457" s="9"/>
    </row>
    <row r="458" spans="11:11" ht="101.25" customHeight="1" x14ac:dyDescent="0.25">
      <c r="K458" s="9"/>
    </row>
    <row r="459" spans="11:11" ht="101.25" customHeight="1" x14ac:dyDescent="0.25">
      <c r="K459" s="9"/>
    </row>
    <row r="460" spans="11:11" ht="101.25" customHeight="1" x14ac:dyDescent="0.25">
      <c r="K460" s="9"/>
    </row>
    <row r="461" spans="11:11" ht="101.25" customHeight="1" x14ac:dyDescent="0.25">
      <c r="K461" s="9"/>
    </row>
    <row r="462" spans="11:11" ht="101.25" customHeight="1" x14ac:dyDescent="0.25">
      <c r="K462" s="9"/>
    </row>
    <row r="463" spans="11:11" ht="101.25" customHeight="1" x14ac:dyDescent="0.25">
      <c r="K463" s="9"/>
    </row>
    <row r="464" spans="11:11" ht="101.25" customHeight="1" x14ac:dyDescent="0.25">
      <c r="K464" s="9"/>
    </row>
    <row r="465" spans="11:11" ht="101.25" customHeight="1" x14ac:dyDescent="0.25">
      <c r="K465" s="9"/>
    </row>
    <row r="466" spans="11:11" ht="101.25" customHeight="1" x14ac:dyDescent="0.25">
      <c r="K466" s="9"/>
    </row>
    <row r="467" spans="11:11" ht="101.25" customHeight="1" x14ac:dyDescent="0.25">
      <c r="K467" s="9"/>
    </row>
    <row r="468" spans="11:11" ht="101.25" customHeight="1" x14ac:dyDescent="0.25">
      <c r="K468" s="9"/>
    </row>
    <row r="469" spans="11:11" ht="101.25" customHeight="1" x14ac:dyDescent="0.25">
      <c r="K469" s="9"/>
    </row>
    <row r="470" spans="11:11" ht="101.25" customHeight="1" x14ac:dyDescent="0.25">
      <c r="K470" s="9"/>
    </row>
    <row r="471" spans="11:11" ht="101.25" customHeight="1" x14ac:dyDescent="0.25">
      <c r="K471" s="9"/>
    </row>
    <row r="472" spans="11:11" ht="101.25" customHeight="1" x14ac:dyDescent="0.25">
      <c r="K472" s="9"/>
    </row>
    <row r="473" spans="11:11" ht="101.25" customHeight="1" x14ac:dyDescent="0.25">
      <c r="K473" s="9"/>
    </row>
    <row r="474" spans="11:11" ht="101.25" customHeight="1" x14ac:dyDescent="0.25">
      <c r="K474" s="9"/>
    </row>
    <row r="475" spans="11:11" ht="101.25" customHeight="1" x14ac:dyDescent="0.25">
      <c r="K475" s="9"/>
    </row>
    <row r="476" spans="11:11" ht="101.25" customHeight="1" x14ac:dyDescent="0.25">
      <c r="K476" s="9"/>
    </row>
    <row r="477" spans="11:11" ht="101.25" customHeight="1" x14ac:dyDescent="0.25">
      <c r="K477" s="9"/>
    </row>
    <row r="478" spans="11:11" ht="101.25" customHeight="1" x14ac:dyDescent="0.25">
      <c r="K478" s="9"/>
    </row>
    <row r="479" spans="11:11" ht="101.25" customHeight="1" x14ac:dyDescent="0.25">
      <c r="K479" s="9"/>
    </row>
    <row r="480" spans="11:11" ht="101.25" customHeight="1" x14ac:dyDescent="0.25">
      <c r="K480" s="9"/>
    </row>
    <row r="481" spans="11:11" ht="101.25" customHeight="1" x14ac:dyDescent="0.25">
      <c r="K481" s="9"/>
    </row>
    <row r="482" spans="11:11" ht="101.25" customHeight="1" x14ac:dyDescent="0.25">
      <c r="K482" s="9"/>
    </row>
    <row r="483" spans="11:11" ht="101.25" customHeight="1" x14ac:dyDescent="0.25">
      <c r="K483" s="9"/>
    </row>
    <row r="484" spans="11:11" ht="101.25" customHeight="1" x14ac:dyDescent="0.25">
      <c r="K484" s="9"/>
    </row>
    <row r="485" spans="11:11" ht="101.25" customHeight="1" x14ac:dyDescent="0.25">
      <c r="K485" s="9"/>
    </row>
    <row r="486" spans="11:11" ht="101.25" customHeight="1" x14ac:dyDescent="0.25">
      <c r="K486" s="9"/>
    </row>
    <row r="487" spans="11:11" ht="101.25" customHeight="1" x14ac:dyDescent="0.25">
      <c r="K487" s="9"/>
    </row>
    <row r="488" spans="11:11" ht="101.25" customHeight="1" x14ac:dyDescent="0.25">
      <c r="K488" s="9"/>
    </row>
    <row r="489" spans="11:11" ht="101.25" customHeight="1" x14ac:dyDescent="0.25">
      <c r="K489" s="9"/>
    </row>
    <row r="490" spans="11:11" ht="101.25" customHeight="1" x14ac:dyDescent="0.25">
      <c r="K490" s="9"/>
    </row>
    <row r="491" spans="11:11" ht="101.25" customHeight="1" x14ac:dyDescent="0.25">
      <c r="K491" s="9"/>
    </row>
    <row r="492" spans="11:11" ht="101.25" customHeight="1" x14ac:dyDescent="0.25">
      <c r="K492" s="9"/>
    </row>
    <row r="493" spans="11:11" ht="101.25" customHeight="1" x14ac:dyDescent="0.25">
      <c r="K493" s="9"/>
    </row>
    <row r="494" spans="11:11" ht="101.25" customHeight="1" x14ac:dyDescent="0.25">
      <c r="K494" s="9"/>
    </row>
    <row r="495" spans="11:11" ht="101.25" customHeight="1" x14ac:dyDescent="0.25">
      <c r="K495" s="9"/>
    </row>
    <row r="496" spans="11:11" ht="101.25" customHeight="1" x14ac:dyDescent="0.25">
      <c r="K496" s="9"/>
    </row>
    <row r="497" spans="11:11" ht="101.25" customHeight="1" x14ac:dyDescent="0.25">
      <c r="K497" s="9"/>
    </row>
    <row r="498" spans="11:11" ht="101.25" customHeight="1" x14ac:dyDescent="0.25">
      <c r="K498" s="9"/>
    </row>
    <row r="499" spans="11:11" ht="101.25" customHeight="1" x14ac:dyDescent="0.25">
      <c r="K499" s="9"/>
    </row>
    <row r="500" spans="11:11" ht="101.25" customHeight="1" x14ac:dyDescent="0.25">
      <c r="K500" s="9"/>
    </row>
    <row r="501" spans="11:11" ht="101.25" customHeight="1" x14ac:dyDescent="0.25">
      <c r="K501" s="9"/>
    </row>
    <row r="502" spans="11:11" ht="101.25" customHeight="1" x14ac:dyDescent="0.25">
      <c r="K502" s="9"/>
    </row>
    <row r="503" spans="11:11" ht="101.25" customHeight="1" x14ac:dyDescent="0.25">
      <c r="K503" s="9"/>
    </row>
    <row r="504" spans="11:11" ht="101.25" customHeight="1" x14ac:dyDescent="0.25">
      <c r="K504" s="9"/>
    </row>
    <row r="505" spans="11:11" ht="101.25" customHeight="1" x14ac:dyDescent="0.25">
      <c r="K505" s="9"/>
    </row>
    <row r="506" spans="11:11" ht="101.25" customHeight="1" x14ac:dyDescent="0.25">
      <c r="K506" s="9"/>
    </row>
    <row r="507" spans="11:11" ht="101.25" customHeight="1" x14ac:dyDescent="0.25">
      <c r="K507" s="9"/>
    </row>
    <row r="508" spans="11:11" ht="101.25" customHeight="1" x14ac:dyDescent="0.25">
      <c r="K508" s="9"/>
    </row>
    <row r="509" spans="11:11" ht="101.25" customHeight="1" x14ac:dyDescent="0.25">
      <c r="K509" s="9"/>
    </row>
    <row r="510" spans="11:11" ht="101.25" customHeight="1" x14ac:dyDescent="0.25">
      <c r="K510" s="9"/>
    </row>
    <row r="511" spans="11:11" ht="101.25" customHeight="1" x14ac:dyDescent="0.25">
      <c r="K511" s="9"/>
    </row>
    <row r="512" spans="11:11" ht="101.25" customHeight="1" x14ac:dyDescent="0.25">
      <c r="K512" s="9"/>
    </row>
    <row r="513" spans="11:11" ht="101.25" customHeight="1" x14ac:dyDescent="0.25">
      <c r="K513" s="9"/>
    </row>
    <row r="514" spans="11:11" ht="101.25" customHeight="1" x14ac:dyDescent="0.25">
      <c r="K514" s="9"/>
    </row>
    <row r="515" spans="11:11" ht="101.25" customHeight="1" x14ac:dyDescent="0.25">
      <c r="K515" s="9"/>
    </row>
    <row r="516" spans="11:11" ht="101.25" customHeight="1" x14ac:dyDescent="0.25">
      <c r="K516" s="9"/>
    </row>
    <row r="517" spans="11:11" ht="101.25" customHeight="1" x14ac:dyDescent="0.25">
      <c r="K517" s="9"/>
    </row>
    <row r="518" spans="11:11" ht="101.25" customHeight="1" x14ac:dyDescent="0.25">
      <c r="K518" s="9"/>
    </row>
    <row r="519" spans="11:11" ht="101.25" customHeight="1" x14ac:dyDescent="0.25">
      <c r="K519" s="9"/>
    </row>
    <row r="520" spans="11:11" ht="101.25" customHeight="1" x14ac:dyDescent="0.25">
      <c r="K520" s="9"/>
    </row>
    <row r="521" spans="11:11" ht="101.25" customHeight="1" x14ac:dyDescent="0.25">
      <c r="K521" s="9"/>
    </row>
    <row r="522" spans="11:11" ht="101.25" customHeight="1" x14ac:dyDescent="0.25">
      <c r="K522" s="9"/>
    </row>
    <row r="523" spans="11:11" ht="101.25" customHeight="1" x14ac:dyDescent="0.25">
      <c r="K523" s="9"/>
    </row>
    <row r="524" spans="11:11" ht="101.25" customHeight="1" x14ac:dyDescent="0.25">
      <c r="K524" s="9"/>
    </row>
    <row r="525" spans="11:11" ht="101.25" customHeight="1" x14ac:dyDescent="0.25">
      <c r="K525" s="9"/>
    </row>
    <row r="526" spans="11:11" ht="101.25" customHeight="1" x14ac:dyDescent="0.25">
      <c r="K526" s="9"/>
    </row>
    <row r="527" spans="11:11" ht="101.25" customHeight="1" x14ac:dyDescent="0.25">
      <c r="K527" s="9"/>
    </row>
    <row r="528" spans="11:11" ht="101.25" customHeight="1" x14ac:dyDescent="0.25">
      <c r="K528" s="9"/>
    </row>
    <row r="529" spans="11:11" ht="101.25" customHeight="1" x14ac:dyDescent="0.25">
      <c r="K529" s="9"/>
    </row>
    <row r="530" spans="11:11" ht="101.25" customHeight="1" x14ac:dyDescent="0.25">
      <c r="K530" s="9"/>
    </row>
    <row r="531" spans="11:11" ht="101.25" customHeight="1" x14ac:dyDescent="0.25">
      <c r="K531" s="9"/>
    </row>
    <row r="532" spans="11:11" ht="101.25" customHeight="1" x14ac:dyDescent="0.25">
      <c r="K532" s="9"/>
    </row>
    <row r="533" spans="11:11" ht="101.25" customHeight="1" x14ac:dyDescent="0.25">
      <c r="K533" s="9"/>
    </row>
    <row r="534" spans="11:11" ht="101.25" customHeight="1" x14ac:dyDescent="0.25">
      <c r="K534" s="9"/>
    </row>
    <row r="535" spans="11:11" ht="101.25" customHeight="1" x14ac:dyDescent="0.25">
      <c r="K535" s="9"/>
    </row>
    <row r="536" spans="11:11" ht="101.25" customHeight="1" x14ac:dyDescent="0.25">
      <c r="K536" s="9"/>
    </row>
    <row r="537" spans="11:11" ht="101.25" customHeight="1" x14ac:dyDescent="0.25">
      <c r="K537" s="9"/>
    </row>
    <row r="538" spans="11:11" ht="101.25" customHeight="1" x14ac:dyDescent="0.25">
      <c r="K538" s="9"/>
    </row>
    <row r="539" spans="11:11" ht="101.25" customHeight="1" x14ac:dyDescent="0.25">
      <c r="K539" s="9"/>
    </row>
    <row r="540" spans="11:11" ht="101.25" customHeight="1" x14ac:dyDescent="0.25">
      <c r="K540" s="9"/>
    </row>
    <row r="541" spans="11:11" ht="101.25" customHeight="1" x14ac:dyDescent="0.25">
      <c r="K541" s="9"/>
    </row>
    <row r="542" spans="11:11" ht="101.25" customHeight="1" x14ac:dyDescent="0.25">
      <c r="K542" s="9"/>
    </row>
    <row r="543" spans="11:11" ht="101.25" customHeight="1" x14ac:dyDescent="0.25">
      <c r="K543" s="9"/>
    </row>
    <row r="544" spans="11:11" ht="101.25" customHeight="1" x14ac:dyDescent="0.25">
      <c r="K544" s="9"/>
    </row>
    <row r="545" spans="11:11" ht="101.25" customHeight="1" x14ac:dyDescent="0.25">
      <c r="K545" s="9"/>
    </row>
    <row r="546" spans="11:11" ht="101.25" customHeight="1" x14ac:dyDescent="0.25">
      <c r="K546" s="9"/>
    </row>
    <row r="547" spans="11:11" ht="101.25" customHeight="1" x14ac:dyDescent="0.25">
      <c r="K547" s="9"/>
    </row>
    <row r="548" spans="11:11" ht="101.25" customHeight="1" x14ac:dyDescent="0.25">
      <c r="K548" s="9"/>
    </row>
    <row r="549" spans="11:11" ht="101.25" customHeight="1" x14ac:dyDescent="0.25">
      <c r="K549" s="9"/>
    </row>
    <row r="550" spans="11:11" ht="101.25" customHeight="1" x14ac:dyDescent="0.25">
      <c r="K550" s="9"/>
    </row>
    <row r="551" spans="11:11" ht="101.25" customHeight="1" x14ac:dyDescent="0.25">
      <c r="K551" s="9"/>
    </row>
    <row r="552" spans="11:11" ht="101.25" customHeight="1" x14ac:dyDescent="0.25">
      <c r="K552" s="9"/>
    </row>
    <row r="553" spans="11:11" ht="101.25" customHeight="1" x14ac:dyDescent="0.25">
      <c r="K553" s="9"/>
    </row>
    <row r="554" spans="11:11" ht="101.25" customHeight="1" x14ac:dyDescent="0.25">
      <c r="K554" s="9"/>
    </row>
    <row r="555" spans="11:11" ht="101.25" customHeight="1" x14ac:dyDescent="0.25">
      <c r="K555" s="9"/>
    </row>
    <row r="556" spans="11:11" ht="101.25" customHeight="1" x14ac:dyDescent="0.25">
      <c r="K556" s="9"/>
    </row>
    <row r="557" spans="11:11" ht="101.25" customHeight="1" x14ac:dyDescent="0.25">
      <c r="K557" s="9"/>
    </row>
    <row r="558" spans="11:11" ht="101.25" customHeight="1" x14ac:dyDescent="0.25">
      <c r="K558" s="9"/>
    </row>
    <row r="559" spans="11:11" ht="101.25" customHeight="1" x14ac:dyDescent="0.25">
      <c r="K559" s="9"/>
    </row>
    <row r="560" spans="11:11" ht="101.25" customHeight="1" x14ac:dyDescent="0.25">
      <c r="K560" s="9"/>
    </row>
    <row r="561" spans="11:11" ht="101.25" customHeight="1" x14ac:dyDescent="0.25">
      <c r="K561" s="9"/>
    </row>
    <row r="562" spans="11:11" ht="101.25" customHeight="1" x14ac:dyDescent="0.25">
      <c r="K562" s="9"/>
    </row>
    <row r="563" spans="11:11" ht="101.25" customHeight="1" x14ac:dyDescent="0.25">
      <c r="K563" s="9"/>
    </row>
    <row r="564" spans="11:11" ht="101.25" customHeight="1" x14ac:dyDescent="0.25">
      <c r="K564" s="9"/>
    </row>
    <row r="565" spans="11:11" ht="101.25" customHeight="1" x14ac:dyDescent="0.25">
      <c r="K565" s="9"/>
    </row>
    <row r="566" spans="11:11" ht="101.25" customHeight="1" x14ac:dyDescent="0.25">
      <c r="K566" s="9"/>
    </row>
    <row r="567" spans="11:11" ht="101.25" customHeight="1" x14ac:dyDescent="0.25">
      <c r="K567" s="9"/>
    </row>
    <row r="568" spans="11:11" ht="101.25" customHeight="1" x14ac:dyDescent="0.25">
      <c r="K568" s="9"/>
    </row>
    <row r="569" spans="11:11" ht="101.25" customHeight="1" x14ac:dyDescent="0.25">
      <c r="K569" s="9"/>
    </row>
    <row r="570" spans="11:11" ht="101.25" customHeight="1" x14ac:dyDescent="0.25">
      <c r="K570" s="9"/>
    </row>
    <row r="571" spans="11:11" ht="101.25" customHeight="1" x14ac:dyDescent="0.25">
      <c r="K571" s="9"/>
    </row>
    <row r="572" spans="11:11" ht="101.25" customHeight="1" x14ac:dyDescent="0.25">
      <c r="K572" s="9"/>
    </row>
    <row r="573" spans="11:11" ht="101.25" customHeight="1" x14ac:dyDescent="0.25">
      <c r="K573" s="9"/>
    </row>
    <row r="574" spans="11:11" ht="101.25" customHeight="1" x14ac:dyDescent="0.25">
      <c r="K574" s="9"/>
    </row>
    <row r="575" spans="11:11" ht="101.25" customHeight="1" x14ac:dyDescent="0.25">
      <c r="K575" s="9"/>
    </row>
    <row r="576" spans="11:11" ht="101.25" customHeight="1" x14ac:dyDescent="0.25">
      <c r="K576" s="9"/>
    </row>
    <row r="577" spans="11:11" ht="101.25" customHeight="1" x14ac:dyDescent="0.25">
      <c r="K577" s="9"/>
    </row>
    <row r="578" spans="11:11" ht="101.25" customHeight="1" x14ac:dyDescent="0.25">
      <c r="K578" s="9"/>
    </row>
    <row r="579" spans="11:11" ht="101.25" customHeight="1" x14ac:dyDescent="0.25">
      <c r="K579" s="9"/>
    </row>
    <row r="580" spans="11:11" ht="101.25" customHeight="1" x14ac:dyDescent="0.25">
      <c r="K580" s="9"/>
    </row>
    <row r="581" spans="11:11" ht="101.25" customHeight="1" x14ac:dyDescent="0.25">
      <c r="K581" s="9"/>
    </row>
    <row r="582" spans="11:11" ht="101.25" customHeight="1" x14ac:dyDescent="0.25">
      <c r="K582" s="9"/>
    </row>
    <row r="583" spans="11:11" ht="101.25" customHeight="1" x14ac:dyDescent="0.25">
      <c r="K583" s="9"/>
    </row>
    <row r="584" spans="11:11" ht="101.25" customHeight="1" x14ac:dyDescent="0.25">
      <c r="K584" s="9"/>
    </row>
    <row r="585" spans="11:11" ht="101.25" customHeight="1" x14ac:dyDescent="0.25">
      <c r="K585" s="9"/>
    </row>
    <row r="586" spans="11:11" ht="101.25" customHeight="1" x14ac:dyDescent="0.25">
      <c r="K586" s="9"/>
    </row>
    <row r="587" spans="11:11" ht="101.25" customHeight="1" x14ac:dyDescent="0.25">
      <c r="K587" s="9"/>
    </row>
    <row r="588" spans="11:11" ht="101.25" customHeight="1" x14ac:dyDescent="0.25">
      <c r="K588" s="9"/>
    </row>
    <row r="589" spans="11:11" ht="101.25" customHeight="1" x14ac:dyDescent="0.25">
      <c r="K589" s="9"/>
    </row>
    <row r="590" spans="11:11" ht="101.25" customHeight="1" x14ac:dyDescent="0.25">
      <c r="K590" s="9"/>
    </row>
    <row r="591" spans="11:11" ht="101.25" customHeight="1" x14ac:dyDescent="0.25">
      <c r="K591" s="9"/>
    </row>
    <row r="592" spans="11:11" ht="101.25" customHeight="1" x14ac:dyDescent="0.25">
      <c r="K592" s="9"/>
    </row>
    <row r="593" spans="11:11" ht="101.25" customHeight="1" x14ac:dyDescent="0.25">
      <c r="K593" s="9"/>
    </row>
    <row r="594" spans="11:11" ht="101.25" customHeight="1" x14ac:dyDescent="0.25">
      <c r="K594" s="9"/>
    </row>
    <row r="595" spans="11:11" ht="101.25" customHeight="1" x14ac:dyDescent="0.25">
      <c r="K595" s="9"/>
    </row>
    <row r="596" spans="11:11" ht="101.25" customHeight="1" x14ac:dyDescent="0.25">
      <c r="K596" s="9"/>
    </row>
    <row r="597" spans="11:11" ht="101.25" customHeight="1" x14ac:dyDescent="0.25">
      <c r="K597" s="9"/>
    </row>
    <row r="598" spans="11:11" ht="101.25" customHeight="1" x14ac:dyDescent="0.25">
      <c r="K598" s="9"/>
    </row>
    <row r="599" spans="11:11" ht="101.25" customHeight="1" x14ac:dyDescent="0.25">
      <c r="K599" s="9"/>
    </row>
    <row r="600" spans="11:11" ht="101.25" customHeight="1" x14ac:dyDescent="0.25">
      <c r="K600" s="9"/>
    </row>
    <row r="601" spans="11:11" ht="101.25" customHeight="1" x14ac:dyDescent="0.25">
      <c r="K601" s="9"/>
    </row>
    <row r="602" spans="11:11" ht="101.25" customHeight="1" x14ac:dyDescent="0.25">
      <c r="K602" s="9"/>
    </row>
    <row r="603" spans="11:11" ht="101.25" customHeight="1" x14ac:dyDescent="0.25">
      <c r="K603" s="9"/>
    </row>
    <row r="604" spans="11:11" ht="101.25" customHeight="1" x14ac:dyDescent="0.25">
      <c r="K604" s="9"/>
    </row>
    <row r="605" spans="11:11" ht="101.25" customHeight="1" x14ac:dyDescent="0.25">
      <c r="K605" s="9"/>
    </row>
    <row r="606" spans="11:11" ht="101.25" customHeight="1" x14ac:dyDescent="0.25">
      <c r="K606" s="9"/>
    </row>
    <row r="607" spans="11:11" ht="101.25" customHeight="1" x14ac:dyDescent="0.25">
      <c r="K607" s="9"/>
    </row>
    <row r="608" spans="11:11" ht="101.25" customHeight="1" x14ac:dyDescent="0.25">
      <c r="K608" s="9"/>
    </row>
    <row r="609" spans="11:11" ht="101.25" customHeight="1" x14ac:dyDescent="0.25">
      <c r="K609" s="9"/>
    </row>
    <row r="610" spans="11:11" ht="101.25" customHeight="1" x14ac:dyDescent="0.25">
      <c r="K610" s="9"/>
    </row>
    <row r="611" spans="11:11" ht="101.25" customHeight="1" x14ac:dyDescent="0.25">
      <c r="K611" s="9"/>
    </row>
    <row r="612" spans="11:11" ht="101.25" customHeight="1" x14ac:dyDescent="0.25">
      <c r="K612" s="9"/>
    </row>
    <row r="613" spans="11:11" ht="101.25" customHeight="1" x14ac:dyDescent="0.25">
      <c r="K613" s="9"/>
    </row>
    <row r="614" spans="11:11" ht="101.25" customHeight="1" x14ac:dyDescent="0.25">
      <c r="K614" s="9"/>
    </row>
    <row r="615" spans="11:11" ht="101.25" customHeight="1" x14ac:dyDescent="0.25">
      <c r="K615" s="9"/>
    </row>
    <row r="616" spans="11:11" ht="101.25" customHeight="1" x14ac:dyDescent="0.25">
      <c r="K616" s="9"/>
    </row>
    <row r="617" spans="11:11" ht="101.25" customHeight="1" x14ac:dyDescent="0.25">
      <c r="K617" s="9"/>
    </row>
    <row r="618" spans="11:11" ht="101.25" customHeight="1" x14ac:dyDescent="0.25">
      <c r="K618" s="9"/>
    </row>
    <row r="619" spans="11:11" ht="101.25" customHeight="1" x14ac:dyDescent="0.25">
      <c r="K619" s="9"/>
    </row>
    <row r="620" spans="11:11" ht="101.25" customHeight="1" x14ac:dyDescent="0.25">
      <c r="K620" s="9"/>
    </row>
    <row r="621" spans="11:11" ht="101.25" customHeight="1" x14ac:dyDescent="0.25">
      <c r="K621" s="9"/>
    </row>
    <row r="622" spans="11:11" ht="101.25" customHeight="1" x14ac:dyDescent="0.25">
      <c r="K622" s="9"/>
    </row>
    <row r="623" spans="11:11" ht="101.25" customHeight="1" x14ac:dyDescent="0.25">
      <c r="K623" s="9"/>
    </row>
    <row r="624" spans="11:11" ht="101.25" customHeight="1" x14ac:dyDescent="0.25">
      <c r="K624" s="9"/>
    </row>
    <row r="625" spans="11:11" ht="101.25" customHeight="1" x14ac:dyDescent="0.25">
      <c r="K625" s="9"/>
    </row>
    <row r="626" spans="11:11" ht="101.25" customHeight="1" x14ac:dyDescent="0.25">
      <c r="K626" s="9"/>
    </row>
    <row r="627" spans="11:11" ht="101.25" customHeight="1" x14ac:dyDescent="0.25">
      <c r="K627" s="9"/>
    </row>
    <row r="628" spans="11:11" ht="101.25" customHeight="1" x14ac:dyDescent="0.25">
      <c r="K628" s="9"/>
    </row>
    <row r="629" spans="11:11" ht="101.25" customHeight="1" x14ac:dyDescent="0.25">
      <c r="K629" s="9"/>
    </row>
    <row r="630" spans="11:11" ht="101.25" customHeight="1" x14ac:dyDescent="0.25">
      <c r="K630" s="9"/>
    </row>
    <row r="631" spans="11:11" ht="101.25" customHeight="1" x14ac:dyDescent="0.25">
      <c r="K631" s="9"/>
    </row>
    <row r="632" spans="11:11" ht="101.25" customHeight="1" x14ac:dyDescent="0.25">
      <c r="K632" s="9"/>
    </row>
    <row r="633" spans="11:11" ht="101.25" customHeight="1" x14ac:dyDescent="0.25">
      <c r="K633" s="9"/>
    </row>
    <row r="634" spans="11:11" ht="101.25" customHeight="1" x14ac:dyDescent="0.25">
      <c r="K634" s="9"/>
    </row>
    <row r="635" spans="11:11" ht="101.25" customHeight="1" x14ac:dyDescent="0.25">
      <c r="K635" s="9"/>
    </row>
    <row r="636" spans="11:11" ht="101.25" customHeight="1" x14ac:dyDescent="0.25">
      <c r="K636" s="9"/>
    </row>
    <row r="637" spans="11:11" ht="101.25" customHeight="1" x14ac:dyDescent="0.25">
      <c r="K637" s="9"/>
    </row>
    <row r="638" spans="11:11" ht="101.25" customHeight="1" x14ac:dyDescent="0.25">
      <c r="K638" s="9"/>
    </row>
    <row r="639" spans="11:11" ht="101.25" customHeight="1" x14ac:dyDescent="0.25">
      <c r="K639" s="9"/>
    </row>
    <row r="640" spans="11:11" ht="101.25" customHeight="1" x14ac:dyDescent="0.25">
      <c r="K640" s="9"/>
    </row>
    <row r="641" spans="11:11" ht="101.25" customHeight="1" x14ac:dyDescent="0.25">
      <c r="K641" s="9"/>
    </row>
    <row r="642" spans="11:11" ht="101.25" customHeight="1" x14ac:dyDescent="0.25">
      <c r="K642" s="9"/>
    </row>
    <row r="643" spans="11:11" ht="101.25" customHeight="1" x14ac:dyDescent="0.25">
      <c r="K643" s="9"/>
    </row>
    <row r="644" spans="11:11" ht="101.25" customHeight="1" x14ac:dyDescent="0.25">
      <c r="K644" s="9"/>
    </row>
    <row r="645" spans="11:11" ht="101.25" customHeight="1" x14ac:dyDescent="0.25">
      <c r="K645" s="9"/>
    </row>
    <row r="646" spans="11:11" ht="101.25" customHeight="1" x14ac:dyDescent="0.25">
      <c r="K646" s="9"/>
    </row>
    <row r="647" spans="11:11" ht="101.25" customHeight="1" x14ac:dyDescent="0.25">
      <c r="K647" s="9"/>
    </row>
    <row r="648" spans="11:11" ht="101.25" customHeight="1" x14ac:dyDescent="0.25">
      <c r="K648" s="9"/>
    </row>
    <row r="649" spans="11:11" ht="101.25" customHeight="1" x14ac:dyDescent="0.25">
      <c r="K649" s="9"/>
    </row>
    <row r="650" spans="11:11" ht="101.25" customHeight="1" x14ac:dyDescent="0.25">
      <c r="K650" s="9"/>
    </row>
    <row r="651" spans="11:11" ht="101.25" customHeight="1" x14ac:dyDescent="0.25">
      <c r="K651" s="9"/>
    </row>
    <row r="652" spans="11:11" ht="101.25" customHeight="1" x14ac:dyDescent="0.25">
      <c r="K652" s="9"/>
    </row>
    <row r="653" spans="11:11" ht="101.25" customHeight="1" x14ac:dyDescent="0.25">
      <c r="K653" s="9"/>
    </row>
    <row r="654" spans="11:11" ht="101.25" customHeight="1" x14ac:dyDescent="0.25">
      <c r="K654" s="9"/>
    </row>
    <row r="655" spans="11:11" ht="101.25" customHeight="1" x14ac:dyDescent="0.25">
      <c r="K655" s="9"/>
    </row>
    <row r="656" spans="11:11" ht="101.25" customHeight="1" x14ac:dyDescent="0.25">
      <c r="K656" s="9"/>
    </row>
    <row r="657" spans="11:11" ht="101.25" customHeight="1" x14ac:dyDescent="0.25">
      <c r="K657" s="9"/>
    </row>
    <row r="658" spans="11:11" ht="101.25" customHeight="1" x14ac:dyDescent="0.25">
      <c r="K658" s="9"/>
    </row>
    <row r="659" spans="11:11" ht="101.25" customHeight="1" x14ac:dyDescent="0.25">
      <c r="K659" s="9"/>
    </row>
    <row r="660" spans="11:11" ht="101.25" customHeight="1" x14ac:dyDescent="0.25">
      <c r="K660" s="9"/>
    </row>
    <row r="661" spans="11:11" ht="101.25" customHeight="1" x14ac:dyDescent="0.25">
      <c r="K661" s="9"/>
    </row>
    <row r="662" spans="11:11" ht="101.25" customHeight="1" x14ac:dyDescent="0.25">
      <c r="K662" s="9"/>
    </row>
    <row r="663" spans="11:11" ht="101.25" customHeight="1" x14ac:dyDescent="0.25">
      <c r="K663" s="9"/>
    </row>
    <row r="664" spans="11:11" ht="101.25" customHeight="1" x14ac:dyDescent="0.25">
      <c r="K664" s="9"/>
    </row>
    <row r="665" spans="11:11" ht="101.25" customHeight="1" x14ac:dyDescent="0.25">
      <c r="K665" s="9"/>
    </row>
    <row r="666" spans="11:11" ht="101.25" customHeight="1" x14ac:dyDescent="0.25">
      <c r="K666" s="9"/>
    </row>
    <row r="667" spans="11:11" ht="101.25" customHeight="1" x14ac:dyDescent="0.25">
      <c r="K667" s="9"/>
    </row>
    <row r="668" spans="11:11" ht="101.25" customHeight="1" x14ac:dyDescent="0.25">
      <c r="K668" s="9"/>
    </row>
    <row r="669" spans="11:11" ht="101.25" customHeight="1" x14ac:dyDescent="0.25">
      <c r="K669" s="9"/>
    </row>
    <row r="670" spans="11:11" ht="101.25" customHeight="1" x14ac:dyDescent="0.25">
      <c r="K670" s="9"/>
    </row>
    <row r="671" spans="11:11" ht="101.25" customHeight="1" x14ac:dyDescent="0.25">
      <c r="K671" s="9"/>
    </row>
    <row r="672" spans="11:11" ht="101.25" customHeight="1" x14ac:dyDescent="0.25">
      <c r="K672" s="9"/>
    </row>
    <row r="673" spans="11:11" ht="101.25" customHeight="1" x14ac:dyDescent="0.25">
      <c r="K673" s="9"/>
    </row>
    <row r="674" spans="11:11" ht="101.25" customHeight="1" x14ac:dyDescent="0.25">
      <c r="K674" s="9"/>
    </row>
    <row r="675" spans="11:11" ht="101.25" customHeight="1" x14ac:dyDescent="0.25">
      <c r="K675" s="9"/>
    </row>
    <row r="676" spans="11:11" ht="101.25" customHeight="1" x14ac:dyDescent="0.25">
      <c r="K676" s="9"/>
    </row>
    <row r="677" spans="11:11" ht="101.25" customHeight="1" x14ac:dyDescent="0.25">
      <c r="K677" s="9"/>
    </row>
    <row r="678" spans="11:11" ht="101.25" customHeight="1" x14ac:dyDescent="0.25">
      <c r="K678" s="9"/>
    </row>
    <row r="679" spans="11:11" ht="101.25" customHeight="1" x14ac:dyDescent="0.25">
      <c r="K679" s="9"/>
    </row>
    <row r="680" spans="11:11" ht="101.25" customHeight="1" x14ac:dyDescent="0.25">
      <c r="K680" s="9"/>
    </row>
    <row r="681" spans="11:11" ht="101.25" customHeight="1" x14ac:dyDescent="0.25">
      <c r="K681" s="9"/>
    </row>
    <row r="682" spans="11:11" ht="101.25" customHeight="1" x14ac:dyDescent="0.25">
      <c r="K682" s="9"/>
    </row>
    <row r="683" spans="11:11" ht="101.25" customHeight="1" x14ac:dyDescent="0.25">
      <c r="K683" s="9"/>
    </row>
    <row r="684" spans="11:11" ht="101.25" customHeight="1" x14ac:dyDescent="0.25">
      <c r="K684" s="9"/>
    </row>
    <row r="685" spans="11:11" ht="101.25" customHeight="1" x14ac:dyDescent="0.25">
      <c r="K685" s="9"/>
    </row>
    <row r="686" spans="11:11" ht="101.25" customHeight="1" x14ac:dyDescent="0.25">
      <c r="K686" s="9"/>
    </row>
    <row r="687" spans="11:11" ht="101.25" customHeight="1" x14ac:dyDescent="0.25">
      <c r="K687" s="9"/>
    </row>
    <row r="688" spans="11:11" ht="101.25" customHeight="1" x14ac:dyDescent="0.25">
      <c r="K688" s="9"/>
    </row>
    <row r="689" spans="11:11" ht="101.25" customHeight="1" x14ac:dyDescent="0.25">
      <c r="K689" s="9"/>
    </row>
    <row r="690" spans="11:11" ht="101.25" customHeight="1" x14ac:dyDescent="0.25">
      <c r="K690" s="9"/>
    </row>
    <row r="691" spans="11:11" ht="101.25" customHeight="1" x14ac:dyDescent="0.25">
      <c r="K691" s="9"/>
    </row>
    <row r="692" spans="11:11" ht="101.25" customHeight="1" x14ac:dyDescent="0.25">
      <c r="K692" s="9"/>
    </row>
    <row r="693" spans="11:11" ht="101.25" customHeight="1" x14ac:dyDescent="0.25">
      <c r="K693" s="9"/>
    </row>
    <row r="694" spans="11:11" ht="101.25" customHeight="1" x14ac:dyDescent="0.25">
      <c r="K694" s="9"/>
    </row>
    <row r="695" spans="11:11" ht="101.25" customHeight="1" x14ac:dyDescent="0.25">
      <c r="K695" s="9"/>
    </row>
    <row r="696" spans="11:11" ht="101.25" customHeight="1" x14ac:dyDescent="0.25">
      <c r="K696" s="9"/>
    </row>
    <row r="697" spans="11:11" ht="101.25" customHeight="1" x14ac:dyDescent="0.25">
      <c r="K697" s="9"/>
    </row>
    <row r="698" spans="11:11" ht="101.25" customHeight="1" x14ac:dyDescent="0.25">
      <c r="K698" s="9"/>
    </row>
    <row r="699" spans="11:11" ht="101.25" customHeight="1" x14ac:dyDescent="0.25">
      <c r="K699" s="9"/>
    </row>
    <row r="700" spans="11:11" ht="101.25" customHeight="1" x14ac:dyDescent="0.25">
      <c r="K700" s="9"/>
    </row>
    <row r="701" spans="11:11" ht="101.25" customHeight="1" x14ac:dyDescent="0.25">
      <c r="K701" s="9"/>
    </row>
    <row r="702" spans="11:11" ht="101.25" customHeight="1" x14ac:dyDescent="0.25">
      <c r="K702" s="9"/>
    </row>
    <row r="703" spans="11:11" ht="101.25" customHeight="1" x14ac:dyDescent="0.25">
      <c r="K703" s="9"/>
    </row>
    <row r="704" spans="11:11" ht="101.25" customHeight="1" x14ac:dyDescent="0.25">
      <c r="K704" s="9"/>
    </row>
    <row r="705" spans="11:11" ht="101.25" customHeight="1" x14ac:dyDescent="0.25">
      <c r="K705" s="9"/>
    </row>
    <row r="706" spans="11:11" ht="101.25" customHeight="1" x14ac:dyDescent="0.25">
      <c r="K706" s="9"/>
    </row>
    <row r="707" spans="11:11" ht="101.25" customHeight="1" x14ac:dyDescent="0.25">
      <c r="K707" s="9"/>
    </row>
    <row r="708" spans="11:11" ht="101.25" customHeight="1" x14ac:dyDescent="0.25">
      <c r="K708" s="9"/>
    </row>
    <row r="709" spans="11:11" ht="101.25" customHeight="1" x14ac:dyDescent="0.25">
      <c r="K709" s="9"/>
    </row>
    <row r="710" spans="11:11" ht="101.25" customHeight="1" x14ac:dyDescent="0.25">
      <c r="K710" s="9"/>
    </row>
    <row r="711" spans="11:11" ht="101.25" customHeight="1" x14ac:dyDescent="0.25">
      <c r="K711" s="9"/>
    </row>
    <row r="712" spans="11:11" ht="101.25" customHeight="1" x14ac:dyDescent="0.25">
      <c r="K712" s="9"/>
    </row>
    <row r="713" spans="11:11" ht="101.25" customHeight="1" x14ac:dyDescent="0.25">
      <c r="K713" s="9"/>
    </row>
    <row r="714" spans="11:11" ht="101.25" customHeight="1" x14ac:dyDescent="0.25">
      <c r="K714" s="9"/>
    </row>
    <row r="715" spans="11:11" ht="101.25" customHeight="1" x14ac:dyDescent="0.25">
      <c r="K715" s="9"/>
    </row>
    <row r="716" spans="11:11" ht="101.25" customHeight="1" x14ac:dyDescent="0.25">
      <c r="K716" s="9"/>
    </row>
    <row r="717" spans="11:11" ht="101.25" customHeight="1" x14ac:dyDescent="0.25">
      <c r="K717" s="9"/>
    </row>
    <row r="718" spans="11:11" ht="101.25" customHeight="1" x14ac:dyDescent="0.25">
      <c r="K718" s="9"/>
    </row>
    <row r="719" spans="11:11" ht="101.25" customHeight="1" x14ac:dyDescent="0.25">
      <c r="K719" s="9"/>
    </row>
    <row r="720" spans="11:11" ht="101.25" customHeight="1" x14ac:dyDescent="0.25">
      <c r="K720" s="9"/>
    </row>
    <row r="721" spans="11:11" ht="101.25" customHeight="1" x14ac:dyDescent="0.25">
      <c r="K721" s="9"/>
    </row>
    <row r="722" spans="11:11" ht="101.25" customHeight="1" x14ac:dyDescent="0.25">
      <c r="K722" s="9"/>
    </row>
    <row r="723" spans="11:11" ht="101.25" customHeight="1" x14ac:dyDescent="0.25">
      <c r="K723" s="9"/>
    </row>
    <row r="724" spans="11:11" ht="101.25" customHeight="1" x14ac:dyDescent="0.25">
      <c r="K724" s="9"/>
    </row>
    <row r="725" spans="11:11" ht="101.25" customHeight="1" x14ac:dyDescent="0.25">
      <c r="K725" s="9"/>
    </row>
    <row r="726" spans="11:11" ht="101.25" customHeight="1" x14ac:dyDescent="0.25">
      <c r="K726" s="9"/>
    </row>
    <row r="727" spans="11:11" ht="101.25" customHeight="1" x14ac:dyDescent="0.25">
      <c r="K727" s="9"/>
    </row>
    <row r="728" spans="11:11" ht="101.25" customHeight="1" x14ac:dyDescent="0.25">
      <c r="K728" s="9"/>
    </row>
    <row r="729" spans="11:11" ht="101.25" customHeight="1" x14ac:dyDescent="0.25">
      <c r="K729" s="9"/>
    </row>
    <row r="730" spans="11:11" ht="101.25" customHeight="1" x14ac:dyDescent="0.25">
      <c r="K730" s="9"/>
    </row>
    <row r="731" spans="11:11" ht="101.25" customHeight="1" x14ac:dyDescent="0.25">
      <c r="K731" s="9"/>
    </row>
    <row r="732" spans="11:11" ht="101.25" customHeight="1" x14ac:dyDescent="0.25">
      <c r="K732" s="9"/>
    </row>
    <row r="733" spans="11:11" ht="101.25" customHeight="1" x14ac:dyDescent="0.25">
      <c r="K733" s="9"/>
    </row>
    <row r="734" spans="11:11" ht="101.25" customHeight="1" x14ac:dyDescent="0.25">
      <c r="K734" s="9"/>
    </row>
    <row r="735" spans="11:11" ht="101.25" customHeight="1" x14ac:dyDescent="0.25">
      <c r="K735" s="9"/>
    </row>
    <row r="736" spans="11:11" ht="101.25" customHeight="1" x14ac:dyDescent="0.25">
      <c r="K736" s="9"/>
    </row>
    <row r="737" spans="11:11" ht="101.25" customHeight="1" x14ac:dyDescent="0.25">
      <c r="K737" s="9"/>
    </row>
    <row r="738" spans="11:11" ht="101.25" customHeight="1" x14ac:dyDescent="0.25">
      <c r="K738" s="9"/>
    </row>
    <row r="739" spans="11:11" ht="101.25" customHeight="1" x14ac:dyDescent="0.25">
      <c r="K739" s="9"/>
    </row>
    <row r="740" spans="11:11" ht="101.25" customHeight="1" x14ac:dyDescent="0.25">
      <c r="K740" s="9"/>
    </row>
    <row r="741" spans="11:11" ht="101.25" customHeight="1" x14ac:dyDescent="0.25">
      <c r="K741" s="9"/>
    </row>
    <row r="742" spans="11:11" ht="101.25" customHeight="1" x14ac:dyDescent="0.25">
      <c r="K742" s="9"/>
    </row>
    <row r="743" spans="11:11" ht="101.25" customHeight="1" x14ac:dyDescent="0.25">
      <c r="K743" s="9"/>
    </row>
    <row r="744" spans="11:11" ht="101.25" customHeight="1" x14ac:dyDescent="0.25">
      <c r="K744" s="9"/>
    </row>
    <row r="745" spans="11:11" ht="101.25" customHeight="1" x14ac:dyDescent="0.25">
      <c r="K745" s="9"/>
    </row>
    <row r="746" spans="11:11" ht="101.25" customHeight="1" x14ac:dyDescent="0.25">
      <c r="K746" s="9"/>
    </row>
    <row r="747" spans="11:11" ht="101.25" customHeight="1" x14ac:dyDescent="0.25">
      <c r="K747" s="9"/>
    </row>
    <row r="748" spans="11:11" ht="101.25" customHeight="1" x14ac:dyDescent="0.25">
      <c r="K748" s="9"/>
    </row>
    <row r="749" spans="11:11" ht="101.25" customHeight="1" x14ac:dyDescent="0.25">
      <c r="K749" s="9"/>
    </row>
    <row r="750" spans="11:11" ht="101.25" customHeight="1" x14ac:dyDescent="0.25">
      <c r="K750" s="9"/>
    </row>
    <row r="751" spans="11:11" ht="101.25" customHeight="1" x14ac:dyDescent="0.25">
      <c r="K751" s="9"/>
    </row>
    <row r="752" spans="11:11" ht="101.25" customHeight="1" x14ac:dyDescent="0.25">
      <c r="K752" s="9"/>
    </row>
    <row r="753" spans="11:11" ht="101.25" customHeight="1" x14ac:dyDescent="0.25">
      <c r="K753" s="9"/>
    </row>
    <row r="754" spans="11:11" ht="101.25" customHeight="1" x14ac:dyDescent="0.25">
      <c r="K754" s="9"/>
    </row>
    <row r="755" spans="11:11" ht="101.25" customHeight="1" x14ac:dyDescent="0.25">
      <c r="K755" s="9"/>
    </row>
    <row r="756" spans="11:11" ht="101.25" customHeight="1" x14ac:dyDescent="0.25">
      <c r="K756" s="9"/>
    </row>
    <row r="757" spans="11:11" ht="101.25" customHeight="1" x14ac:dyDescent="0.25">
      <c r="K757" s="9"/>
    </row>
    <row r="758" spans="11:11" ht="101.25" customHeight="1" x14ac:dyDescent="0.25">
      <c r="K758" s="9"/>
    </row>
    <row r="759" spans="11:11" ht="101.25" customHeight="1" x14ac:dyDescent="0.25">
      <c r="K759" s="9"/>
    </row>
    <row r="760" spans="11:11" ht="101.25" customHeight="1" x14ac:dyDescent="0.25">
      <c r="K760" s="9"/>
    </row>
    <row r="761" spans="11:11" ht="101.25" customHeight="1" x14ac:dyDescent="0.25">
      <c r="K761" s="9"/>
    </row>
    <row r="762" spans="11:11" ht="101.25" customHeight="1" x14ac:dyDescent="0.25">
      <c r="K762" s="9"/>
    </row>
    <row r="763" spans="11:11" ht="101.25" customHeight="1" x14ac:dyDescent="0.25">
      <c r="K763" s="9"/>
    </row>
    <row r="764" spans="11:11" ht="101.25" customHeight="1" x14ac:dyDescent="0.25">
      <c r="K764" s="9"/>
    </row>
    <row r="765" spans="11:11" ht="101.25" customHeight="1" x14ac:dyDescent="0.25">
      <c r="K765" s="9"/>
    </row>
    <row r="766" spans="11:11" ht="101.25" customHeight="1" x14ac:dyDescent="0.25">
      <c r="K766" s="9"/>
    </row>
    <row r="767" spans="11:11" ht="101.25" customHeight="1" x14ac:dyDescent="0.25">
      <c r="K767" s="9"/>
    </row>
    <row r="768" spans="11:11" ht="101.25" customHeight="1" x14ac:dyDescent="0.25">
      <c r="K768" s="9"/>
    </row>
    <row r="769" spans="11:11" ht="101.25" customHeight="1" x14ac:dyDescent="0.25">
      <c r="K769" s="9"/>
    </row>
    <row r="770" spans="11:11" ht="101.25" customHeight="1" x14ac:dyDescent="0.25">
      <c r="K770" s="9"/>
    </row>
    <row r="771" spans="11:11" ht="101.25" customHeight="1" x14ac:dyDescent="0.25">
      <c r="K771" s="9"/>
    </row>
    <row r="772" spans="11:11" ht="101.25" customHeight="1" x14ac:dyDescent="0.25">
      <c r="K772" s="9"/>
    </row>
    <row r="773" spans="11:11" ht="101.25" customHeight="1" x14ac:dyDescent="0.25">
      <c r="K773" s="9"/>
    </row>
    <row r="774" spans="11:11" ht="101.25" customHeight="1" x14ac:dyDescent="0.25">
      <c r="K774" s="9"/>
    </row>
    <row r="775" spans="11:11" ht="101.25" customHeight="1" x14ac:dyDescent="0.25">
      <c r="K775" s="9"/>
    </row>
    <row r="776" spans="11:11" ht="101.25" customHeight="1" x14ac:dyDescent="0.25">
      <c r="K776" s="9"/>
    </row>
    <row r="777" spans="11:11" ht="101.25" customHeight="1" x14ac:dyDescent="0.25">
      <c r="K777" s="9"/>
    </row>
    <row r="778" spans="11:11" ht="101.25" customHeight="1" x14ac:dyDescent="0.25">
      <c r="K778" s="9"/>
    </row>
    <row r="779" spans="11:11" ht="101.25" customHeight="1" x14ac:dyDescent="0.25">
      <c r="K779" s="9"/>
    </row>
    <row r="780" spans="11:11" ht="101.25" customHeight="1" x14ac:dyDescent="0.25">
      <c r="K780" s="9"/>
    </row>
    <row r="781" spans="11:11" ht="101.25" customHeight="1" x14ac:dyDescent="0.25">
      <c r="K781" s="9"/>
    </row>
    <row r="782" spans="11:11" ht="101.25" customHeight="1" x14ac:dyDescent="0.25">
      <c r="K782" s="9"/>
    </row>
    <row r="783" spans="11:11" ht="101.25" customHeight="1" x14ac:dyDescent="0.25">
      <c r="K783" s="9"/>
    </row>
    <row r="784" spans="11:11" ht="101.25" customHeight="1" x14ac:dyDescent="0.25">
      <c r="K784" s="9"/>
    </row>
    <row r="785" spans="11:11" ht="101.25" customHeight="1" x14ac:dyDescent="0.25">
      <c r="K785" s="9"/>
    </row>
    <row r="786" spans="11:11" ht="101.25" customHeight="1" x14ac:dyDescent="0.25">
      <c r="K786" s="9"/>
    </row>
    <row r="787" spans="11:11" ht="101.25" customHeight="1" x14ac:dyDescent="0.25">
      <c r="K787" s="9"/>
    </row>
    <row r="788" spans="11:11" ht="101.25" customHeight="1" x14ac:dyDescent="0.25">
      <c r="K788" s="9"/>
    </row>
    <row r="789" spans="11:11" ht="101.25" customHeight="1" x14ac:dyDescent="0.25">
      <c r="K789" s="9"/>
    </row>
    <row r="790" spans="11:11" ht="101.25" customHeight="1" x14ac:dyDescent="0.25">
      <c r="K790" s="9"/>
    </row>
    <row r="791" spans="11:11" ht="101.25" customHeight="1" x14ac:dyDescent="0.25">
      <c r="K791" s="9"/>
    </row>
    <row r="792" spans="11:11" ht="101.25" customHeight="1" x14ac:dyDescent="0.25">
      <c r="K792" s="9"/>
    </row>
    <row r="793" spans="11:11" ht="101.25" customHeight="1" x14ac:dyDescent="0.25">
      <c r="K793" s="9"/>
    </row>
    <row r="794" spans="11:11" ht="101.25" customHeight="1" x14ac:dyDescent="0.25">
      <c r="K794" s="9"/>
    </row>
    <row r="795" spans="11:11" ht="101.25" customHeight="1" x14ac:dyDescent="0.25">
      <c r="K795" s="9"/>
    </row>
    <row r="796" spans="11:11" ht="101.25" customHeight="1" x14ac:dyDescent="0.25">
      <c r="K796" s="9"/>
    </row>
    <row r="797" spans="11:11" ht="101.25" customHeight="1" x14ac:dyDescent="0.25">
      <c r="K797" s="9"/>
    </row>
    <row r="798" spans="11:11" ht="101.25" customHeight="1" x14ac:dyDescent="0.25">
      <c r="K798" s="9"/>
    </row>
    <row r="799" spans="11:11" ht="101.25" customHeight="1" x14ac:dyDescent="0.25">
      <c r="K799" s="9"/>
    </row>
    <row r="800" spans="11:11" ht="101.25" customHeight="1" x14ac:dyDescent="0.25">
      <c r="K800" s="9"/>
    </row>
    <row r="801" spans="11:11" ht="101.25" customHeight="1" x14ac:dyDescent="0.25">
      <c r="K801" s="9"/>
    </row>
    <row r="802" spans="11:11" ht="101.25" customHeight="1" x14ac:dyDescent="0.25">
      <c r="K802" s="9"/>
    </row>
    <row r="803" spans="11:11" ht="101.25" customHeight="1" x14ac:dyDescent="0.25">
      <c r="K803" s="9"/>
    </row>
    <row r="804" spans="11:11" ht="101.25" customHeight="1" x14ac:dyDescent="0.25">
      <c r="K804" s="9"/>
    </row>
    <row r="805" spans="11:11" ht="101.25" customHeight="1" x14ac:dyDescent="0.25">
      <c r="K805" s="9"/>
    </row>
    <row r="806" spans="11:11" ht="101.25" customHeight="1" x14ac:dyDescent="0.25">
      <c r="K806" s="9"/>
    </row>
    <row r="807" spans="11:11" ht="101.25" customHeight="1" x14ac:dyDescent="0.25">
      <c r="K807" s="9"/>
    </row>
    <row r="808" spans="11:11" ht="101.25" customHeight="1" x14ac:dyDescent="0.25">
      <c r="K808" s="9"/>
    </row>
    <row r="809" spans="11:11" ht="101.25" customHeight="1" x14ac:dyDescent="0.25">
      <c r="K809" s="9"/>
    </row>
    <row r="810" spans="11:11" ht="101.25" customHeight="1" x14ac:dyDescent="0.25">
      <c r="K810" s="9"/>
    </row>
    <row r="811" spans="11:11" ht="101.25" customHeight="1" x14ac:dyDescent="0.25">
      <c r="K811" s="9"/>
    </row>
    <row r="812" spans="11:11" ht="101.25" customHeight="1" x14ac:dyDescent="0.25">
      <c r="K812" s="9"/>
    </row>
    <row r="813" spans="11:11" ht="101.25" customHeight="1" x14ac:dyDescent="0.25">
      <c r="K813" s="9"/>
    </row>
    <row r="814" spans="11:11" ht="101.25" customHeight="1" x14ac:dyDescent="0.25">
      <c r="K814" s="9"/>
    </row>
    <row r="815" spans="11:11" ht="101.25" customHeight="1" x14ac:dyDescent="0.25">
      <c r="K815" s="9"/>
    </row>
    <row r="816" spans="11:11" ht="101.25" customHeight="1" x14ac:dyDescent="0.25">
      <c r="K816" s="9"/>
    </row>
    <row r="817" spans="11:11" ht="101.25" customHeight="1" x14ac:dyDescent="0.25">
      <c r="K817" s="9"/>
    </row>
    <row r="818" spans="11:11" ht="101.25" customHeight="1" x14ac:dyDescent="0.25">
      <c r="K818" s="9"/>
    </row>
    <row r="819" spans="11:11" ht="101.25" customHeight="1" x14ac:dyDescent="0.25">
      <c r="K819" s="9"/>
    </row>
    <row r="820" spans="11:11" ht="101.25" customHeight="1" x14ac:dyDescent="0.25">
      <c r="K820" s="9"/>
    </row>
    <row r="821" spans="11:11" ht="101.25" customHeight="1" x14ac:dyDescent="0.25">
      <c r="K821" s="9"/>
    </row>
    <row r="822" spans="11:11" ht="101.25" customHeight="1" x14ac:dyDescent="0.25">
      <c r="K822" s="9"/>
    </row>
    <row r="823" spans="11:11" ht="101.25" customHeight="1" x14ac:dyDescent="0.25">
      <c r="K823" s="9"/>
    </row>
    <row r="824" spans="11:11" ht="101.25" customHeight="1" x14ac:dyDescent="0.25">
      <c r="K824" s="9"/>
    </row>
    <row r="825" spans="11:11" ht="101.25" customHeight="1" x14ac:dyDescent="0.25">
      <c r="K825" s="9"/>
    </row>
    <row r="826" spans="11:11" ht="101.25" customHeight="1" x14ac:dyDescent="0.25">
      <c r="K826" s="9"/>
    </row>
    <row r="827" spans="11:11" ht="101.25" customHeight="1" x14ac:dyDescent="0.25">
      <c r="K827" s="9"/>
    </row>
  </sheetData>
  <autoFilter ref="A5:V71" xr:uid="{5E2255DC-381C-410B-B206-894876D5C923}"/>
  <mergeCells count="11">
    <mergeCell ref="A2:K2"/>
    <mergeCell ref="F4:F5"/>
    <mergeCell ref="G4:I4"/>
    <mergeCell ref="J4:J5"/>
    <mergeCell ref="K4:K5"/>
    <mergeCell ref="A3:D3"/>
    <mergeCell ref="A4:A5"/>
    <mergeCell ref="B4:B5"/>
    <mergeCell ref="C4:C5"/>
    <mergeCell ref="D4:D5"/>
    <mergeCell ref="E4:E5"/>
  </mergeCells>
  <conditionalFormatting sqref="A4:B4 D4:F4 J4:K4">
    <cfRule type="expression" dxfId="3" priority="4">
      <formula>ISERROR(A4)</formula>
    </cfRule>
  </conditionalFormatting>
  <conditionalFormatting sqref="B1 B3:B1048576">
    <cfRule type="duplicateValues" dxfId="2" priority="2"/>
  </conditionalFormatting>
  <conditionalFormatting sqref="B2">
    <cfRule type="duplicateValues" dxfId="1" priority="1"/>
  </conditionalFormatting>
  <conditionalFormatting sqref="I5">
    <cfRule type="expression" dxfId="0" priority="3">
      <formula>ISERROR(I5)</formula>
    </cfRule>
  </conditionalFormatting>
  <hyperlinks>
    <hyperlink ref="B69" r:id="rId1" display="https://isolucion.idrd.gov.co/Isolucion4IDRD/Medicion/frmIndicadoresBase.aspx?CodIndicador=Mzkz&amp;FechaIni=MjYvMTAvMjAyMw==&amp;FechaFin=MjYvMTAvMjAyNA==" xr:uid="{5985A808-2756-42CA-BAB8-FCE29DC43CD0}"/>
    <hyperlink ref="B70" r:id="rId2" display="https://isolucion.idrd.gov.co/Isolucion4IDRD/Medicion/frmIndicadoresBase.aspx?CodIndicador=MTQ2Mg==&amp;FechaIni=MjYvMTAvMjAyMw==&amp;FechaFin=MjYvMTAvMjAyNA==" xr:uid="{90E9C2E4-08C6-4845-BFE7-3A33491C7A23}"/>
  </hyperlinks>
  <pageMargins left="0.7" right="0.7" top="0.75" bottom="0.75" header="0" footer="0"/>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E24E-4922-46CF-BE1D-282CEA914FFA}">
  <sheetPr codeName="Hoja1"/>
  <dimension ref="A1:F17"/>
  <sheetViews>
    <sheetView topLeftCell="C4" workbookViewId="0">
      <selection activeCell="F16" sqref="F16"/>
    </sheetView>
  </sheetViews>
  <sheetFormatPr baseColWidth="10" defaultRowHeight="15" x14ac:dyDescent="0.25"/>
  <cols>
    <col min="1" max="1" width="13.140625" customWidth="1"/>
    <col min="3" max="3" width="47.85546875" style="10" customWidth="1"/>
  </cols>
  <sheetData>
    <row r="1" spans="1:6" ht="15.75" thickBot="1" x14ac:dyDescent="0.3">
      <c r="D1" t="s">
        <v>179</v>
      </c>
      <c r="E1" t="s">
        <v>180</v>
      </c>
      <c r="F1" t="s">
        <v>182</v>
      </c>
    </row>
    <row r="2" spans="1:6" ht="30.75" thickBot="1" x14ac:dyDescent="0.3">
      <c r="A2" s="11"/>
      <c r="C2" s="10" t="s">
        <v>151</v>
      </c>
      <c r="D2" s="12" t="s">
        <v>167</v>
      </c>
      <c r="E2" s="13" t="s">
        <v>181</v>
      </c>
      <c r="F2" s="15" t="s">
        <v>167</v>
      </c>
    </row>
    <row r="3" spans="1:6" ht="15.75" thickBot="1" x14ac:dyDescent="0.3">
      <c r="A3" s="11"/>
      <c r="C3" s="10" t="s">
        <v>152</v>
      </c>
      <c r="D3" s="12" t="s">
        <v>167</v>
      </c>
      <c r="E3" s="13" t="s">
        <v>181</v>
      </c>
      <c r="F3" s="15" t="s">
        <v>167</v>
      </c>
    </row>
    <row r="4" spans="1:6" ht="15.75" thickBot="1" x14ac:dyDescent="0.3">
      <c r="A4" s="11"/>
      <c r="C4" s="10" t="s">
        <v>153</v>
      </c>
      <c r="D4" s="12" t="s">
        <v>167</v>
      </c>
      <c r="E4" s="13" t="s">
        <v>181</v>
      </c>
      <c r="F4" s="15" t="s">
        <v>167</v>
      </c>
    </row>
    <row r="5" spans="1:6" ht="15.75" thickBot="1" x14ac:dyDescent="0.3">
      <c r="A5" s="11"/>
      <c r="C5" s="10" t="s">
        <v>154</v>
      </c>
      <c r="D5" s="12" t="s">
        <v>167</v>
      </c>
      <c r="E5" s="13" t="s">
        <v>181</v>
      </c>
      <c r="F5" s="15" t="s">
        <v>167</v>
      </c>
    </row>
    <row r="6" spans="1:6" ht="30.75" thickBot="1" x14ac:dyDescent="0.3">
      <c r="A6" s="11"/>
      <c r="C6" s="10" t="s">
        <v>155</v>
      </c>
      <c r="D6" s="12" t="s">
        <v>167</v>
      </c>
      <c r="E6" s="13" t="s">
        <v>181</v>
      </c>
      <c r="F6" s="15" t="s">
        <v>167</v>
      </c>
    </row>
    <row r="7" spans="1:6" ht="30.75" thickBot="1" x14ac:dyDescent="0.3">
      <c r="A7" s="11"/>
      <c r="C7" s="10" t="s">
        <v>156</v>
      </c>
      <c r="D7" s="12" t="s">
        <v>167</v>
      </c>
      <c r="E7" s="13" t="s">
        <v>181</v>
      </c>
      <c r="F7" s="15" t="s">
        <v>167</v>
      </c>
    </row>
    <row r="8" spans="1:6" ht="15.75" thickBot="1" x14ac:dyDescent="0.3">
      <c r="A8" s="11"/>
      <c r="C8" s="10" t="s">
        <v>157</v>
      </c>
      <c r="D8" s="12" t="s">
        <v>167</v>
      </c>
      <c r="E8" s="13" t="s">
        <v>167</v>
      </c>
      <c r="F8" s="15" t="s">
        <v>167</v>
      </c>
    </row>
    <row r="9" spans="1:6" ht="15.75" thickBot="1" x14ac:dyDescent="0.3">
      <c r="A9" s="11"/>
      <c r="C9" s="10" t="s">
        <v>158</v>
      </c>
      <c r="D9" s="12" t="s">
        <v>167</v>
      </c>
      <c r="E9" s="13" t="s">
        <v>167</v>
      </c>
      <c r="F9" s="15" t="s">
        <v>167</v>
      </c>
    </row>
    <row r="10" spans="1:6" ht="15.75" thickBot="1" x14ac:dyDescent="0.3">
      <c r="A10" s="11"/>
      <c r="C10" s="10" t="s">
        <v>159</v>
      </c>
      <c r="D10" s="12" t="s">
        <v>167</v>
      </c>
      <c r="E10" s="13" t="s">
        <v>167</v>
      </c>
      <c r="F10" s="15" t="s">
        <v>167</v>
      </c>
    </row>
    <row r="11" spans="1:6" ht="15.75" thickBot="1" x14ac:dyDescent="0.3">
      <c r="A11" s="11"/>
      <c r="C11" s="10" t="s">
        <v>160</v>
      </c>
      <c r="D11" s="12" t="s">
        <v>167</v>
      </c>
      <c r="F11" s="16" t="s">
        <v>181</v>
      </c>
    </row>
    <row r="12" spans="1:6" ht="15.75" thickBot="1" x14ac:dyDescent="0.3">
      <c r="A12" s="11"/>
      <c r="C12" s="10" t="s">
        <v>161</v>
      </c>
      <c r="D12" s="12" t="s">
        <v>167</v>
      </c>
      <c r="E12" s="13" t="s">
        <v>167</v>
      </c>
      <c r="F12" s="15" t="s">
        <v>181</v>
      </c>
    </row>
    <row r="13" spans="1:6" ht="15.75" thickBot="1" x14ac:dyDescent="0.3">
      <c r="A13" s="11"/>
      <c r="C13" s="10" t="s">
        <v>162</v>
      </c>
      <c r="D13" s="12" t="s">
        <v>167</v>
      </c>
      <c r="E13" s="13" t="s">
        <v>181</v>
      </c>
      <c r="F13" s="15" t="s">
        <v>181</v>
      </c>
    </row>
    <row r="14" spans="1:6" ht="15.75" thickBot="1" x14ac:dyDescent="0.3">
      <c r="A14" s="11"/>
      <c r="C14" s="10" t="s">
        <v>163</v>
      </c>
      <c r="D14" s="12" t="s">
        <v>167</v>
      </c>
      <c r="E14" s="13" t="s">
        <v>181</v>
      </c>
      <c r="F14" s="15" t="s">
        <v>181</v>
      </c>
    </row>
    <row r="15" spans="1:6" ht="15.75" thickBot="1" x14ac:dyDescent="0.3">
      <c r="A15" s="11"/>
      <c r="C15" s="10" t="s">
        <v>164</v>
      </c>
      <c r="D15" s="13" t="s">
        <v>181</v>
      </c>
    </row>
    <row r="16" spans="1:6" ht="15.75" thickBot="1" x14ac:dyDescent="0.3">
      <c r="A16" s="11"/>
      <c r="C16" s="10" t="s">
        <v>165</v>
      </c>
      <c r="D16" s="12" t="s">
        <v>167</v>
      </c>
      <c r="E16" s="13" t="s">
        <v>181</v>
      </c>
      <c r="F16" s="17" t="s">
        <v>167</v>
      </c>
    </row>
    <row r="17" spans="1:6" ht="15.75" thickBot="1" x14ac:dyDescent="0.3">
      <c r="A17" s="11"/>
      <c r="C17" s="10" t="s">
        <v>166</v>
      </c>
      <c r="D17" s="12" t="s">
        <v>167</v>
      </c>
      <c r="E17" s="14" t="s">
        <v>181</v>
      </c>
      <c r="F17" s="15" t="s">
        <v>181</v>
      </c>
    </row>
  </sheetData>
  <pageMargins left="0.7" right="0.7" top="0.75" bottom="0.75" header="0.3" footer="0.3"/>
  <drawing r:id="rId1"/>
  <legacyDrawing r:id="rId2"/>
  <controls>
    <mc:AlternateContent xmlns:mc="http://schemas.openxmlformats.org/markup-compatibility/2006">
      <mc:Choice Requires="x14">
        <control shapeId="3104" r:id="rId3" name="Control 32">
          <controlPr defaultSize="0" autoPict="0" r:id="rId4">
            <anchor moveWithCells="1">
              <from>
                <xdr:col>0</xdr:col>
                <xdr:colOff>0</xdr:colOff>
                <xdr:row>16</xdr:row>
                <xdr:rowOff>0</xdr:rowOff>
              </from>
              <to>
                <xdr:col>1</xdr:col>
                <xdr:colOff>38100</xdr:colOff>
                <xdr:row>20</xdr:row>
                <xdr:rowOff>142875</xdr:rowOff>
              </to>
            </anchor>
          </controlPr>
        </control>
      </mc:Choice>
      <mc:Fallback>
        <control shapeId="3104" r:id="rId3" name="Control 32"/>
      </mc:Fallback>
    </mc:AlternateContent>
    <mc:AlternateContent xmlns:mc="http://schemas.openxmlformats.org/markup-compatibility/2006">
      <mc:Choice Requires="x14">
        <control shapeId="3103" r:id="rId5" name="Control 31">
          <controlPr defaultSize="0" autoPict="0" r:id="rId4">
            <anchor moveWithCells="1">
              <from>
                <xdr:col>0</xdr:col>
                <xdr:colOff>0</xdr:colOff>
                <xdr:row>15</xdr:row>
                <xdr:rowOff>0</xdr:rowOff>
              </from>
              <to>
                <xdr:col>1</xdr:col>
                <xdr:colOff>38100</xdr:colOff>
                <xdr:row>19</xdr:row>
                <xdr:rowOff>133350</xdr:rowOff>
              </to>
            </anchor>
          </controlPr>
        </control>
      </mc:Choice>
      <mc:Fallback>
        <control shapeId="3103" r:id="rId5" name="Control 31"/>
      </mc:Fallback>
    </mc:AlternateContent>
    <mc:AlternateContent xmlns:mc="http://schemas.openxmlformats.org/markup-compatibility/2006">
      <mc:Choice Requires="x14">
        <control shapeId="3102" r:id="rId6" name="Control 30">
          <controlPr defaultSize="0" autoPict="0" r:id="rId4">
            <anchor moveWithCells="1">
              <from>
                <xdr:col>0</xdr:col>
                <xdr:colOff>0</xdr:colOff>
                <xdr:row>14</xdr:row>
                <xdr:rowOff>0</xdr:rowOff>
              </from>
              <to>
                <xdr:col>1</xdr:col>
                <xdr:colOff>38100</xdr:colOff>
                <xdr:row>18</xdr:row>
                <xdr:rowOff>123825</xdr:rowOff>
              </to>
            </anchor>
          </controlPr>
        </control>
      </mc:Choice>
      <mc:Fallback>
        <control shapeId="3102" r:id="rId6" name="Control 30"/>
      </mc:Fallback>
    </mc:AlternateContent>
    <mc:AlternateContent xmlns:mc="http://schemas.openxmlformats.org/markup-compatibility/2006">
      <mc:Choice Requires="x14">
        <control shapeId="3101" r:id="rId7" name="Control 29">
          <controlPr defaultSize="0" autoPict="0" r:id="rId4">
            <anchor moveWithCells="1">
              <from>
                <xdr:col>0</xdr:col>
                <xdr:colOff>0</xdr:colOff>
                <xdr:row>13</xdr:row>
                <xdr:rowOff>0</xdr:rowOff>
              </from>
              <to>
                <xdr:col>1</xdr:col>
                <xdr:colOff>38100</xdr:colOff>
                <xdr:row>17</xdr:row>
                <xdr:rowOff>114300</xdr:rowOff>
              </to>
            </anchor>
          </controlPr>
        </control>
      </mc:Choice>
      <mc:Fallback>
        <control shapeId="3101" r:id="rId7" name="Control 29"/>
      </mc:Fallback>
    </mc:AlternateContent>
    <mc:AlternateContent xmlns:mc="http://schemas.openxmlformats.org/markup-compatibility/2006">
      <mc:Choice Requires="x14">
        <control shapeId="3100" r:id="rId8" name="Control 28">
          <controlPr defaultSize="0" autoPict="0" r:id="rId4">
            <anchor moveWithCells="1">
              <from>
                <xdr:col>0</xdr:col>
                <xdr:colOff>0</xdr:colOff>
                <xdr:row>12</xdr:row>
                <xdr:rowOff>0</xdr:rowOff>
              </from>
              <to>
                <xdr:col>1</xdr:col>
                <xdr:colOff>38100</xdr:colOff>
                <xdr:row>16</xdr:row>
                <xdr:rowOff>0</xdr:rowOff>
              </to>
            </anchor>
          </controlPr>
        </control>
      </mc:Choice>
      <mc:Fallback>
        <control shapeId="3100" r:id="rId8" name="Control 28"/>
      </mc:Fallback>
    </mc:AlternateContent>
    <mc:AlternateContent xmlns:mc="http://schemas.openxmlformats.org/markup-compatibility/2006">
      <mc:Choice Requires="x14">
        <control shapeId="3099" r:id="rId9" name="Control 27">
          <controlPr defaultSize="0" autoPict="0" r:id="rId4">
            <anchor moveWithCells="1">
              <from>
                <xdr:col>0</xdr:col>
                <xdr:colOff>0</xdr:colOff>
                <xdr:row>11</xdr:row>
                <xdr:rowOff>0</xdr:rowOff>
              </from>
              <to>
                <xdr:col>1</xdr:col>
                <xdr:colOff>38100</xdr:colOff>
                <xdr:row>15</xdr:row>
                <xdr:rowOff>0</xdr:rowOff>
              </to>
            </anchor>
          </controlPr>
        </control>
      </mc:Choice>
      <mc:Fallback>
        <control shapeId="3099" r:id="rId9" name="Control 27"/>
      </mc:Fallback>
    </mc:AlternateContent>
    <mc:AlternateContent xmlns:mc="http://schemas.openxmlformats.org/markup-compatibility/2006">
      <mc:Choice Requires="x14">
        <control shapeId="3098" r:id="rId10" name="Control 26">
          <controlPr defaultSize="0" autoPict="0" r:id="rId4">
            <anchor moveWithCells="1">
              <from>
                <xdr:col>0</xdr:col>
                <xdr:colOff>0</xdr:colOff>
                <xdr:row>10</xdr:row>
                <xdr:rowOff>0</xdr:rowOff>
              </from>
              <to>
                <xdr:col>1</xdr:col>
                <xdr:colOff>38100</xdr:colOff>
                <xdr:row>14</xdr:row>
                <xdr:rowOff>114300</xdr:rowOff>
              </to>
            </anchor>
          </controlPr>
        </control>
      </mc:Choice>
      <mc:Fallback>
        <control shapeId="3098" r:id="rId10" name="Control 26"/>
      </mc:Fallback>
    </mc:AlternateContent>
    <mc:AlternateContent xmlns:mc="http://schemas.openxmlformats.org/markup-compatibility/2006">
      <mc:Choice Requires="x14">
        <control shapeId="3097" r:id="rId11" name="Control 25">
          <controlPr defaultSize="0" autoPict="0" r:id="rId4">
            <anchor moveWithCells="1">
              <from>
                <xdr:col>0</xdr:col>
                <xdr:colOff>0</xdr:colOff>
                <xdr:row>9</xdr:row>
                <xdr:rowOff>0</xdr:rowOff>
              </from>
              <to>
                <xdr:col>1</xdr:col>
                <xdr:colOff>38100</xdr:colOff>
                <xdr:row>13</xdr:row>
                <xdr:rowOff>114300</xdr:rowOff>
              </to>
            </anchor>
          </controlPr>
        </control>
      </mc:Choice>
      <mc:Fallback>
        <control shapeId="3097" r:id="rId11" name="Control 25"/>
      </mc:Fallback>
    </mc:AlternateContent>
    <mc:AlternateContent xmlns:mc="http://schemas.openxmlformats.org/markup-compatibility/2006">
      <mc:Choice Requires="x14">
        <control shapeId="3096" r:id="rId12" name="Control 24">
          <controlPr defaultSize="0" autoPict="0" r:id="rId4">
            <anchor moveWithCells="1">
              <from>
                <xdr:col>0</xdr:col>
                <xdr:colOff>0</xdr:colOff>
                <xdr:row>8</xdr:row>
                <xdr:rowOff>0</xdr:rowOff>
              </from>
              <to>
                <xdr:col>1</xdr:col>
                <xdr:colOff>38100</xdr:colOff>
                <xdr:row>12</xdr:row>
                <xdr:rowOff>114300</xdr:rowOff>
              </to>
            </anchor>
          </controlPr>
        </control>
      </mc:Choice>
      <mc:Fallback>
        <control shapeId="3096" r:id="rId12" name="Control 24"/>
      </mc:Fallback>
    </mc:AlternateContent>
    <mc:AlternateContent xmlns:mc="http://schemas.openxmlformats.org/markup-compatibility/2006">
      <mc:Choice Requires="x14">
        <control shapeId="3095" r:id="rId13" name="Control 23">
          <controlPr defaultSize="0" autoPict="0" r:id="rId4">
            <anchor moveWithCells="1">
              <from>
                <xdr:col>0</xdr:col>
                <xdr:colOff>0</xdr:colOff>
                <xdr:row>7</xdr:row>
                <xdr:rowOff>0</xdr:rowOff>
              </from>
              <to>
                <xdr:col>1</xdr:col>
                <xdr:colOff>38100</xdr:colOff>
                <xdr:row>11</xdr:row>
                <xdr:rowOff>114300</xdr:rowOff>
              </to>
            </anchor>
          </controlPr>
        </control>
      </mc:Choice>
      <mc:Fallback>
        <control shapeId="3095" r:id="rId13" name="Control 23"/>
      </mc:Fallback>
    </mc:AlternateContent>
    <mc:AlternateContent xmlns:mc="http://schemas.openxmlformats.org/markup-compatibility/2006">
      <mc:Choice Requires="x14">
        <control shapeId="3094" r:id="rId14" name="Control 22">
          <controlPr defaultSize="0" autoPict="0" r:id="rId4">
            <anchor moveWithCells="1">
              <from>
                <xdr:col>0</xdr:col>
                <xdr:colOff>0</xdr:colOff>
                <xdr:row>6</xdr:row>
                <xdr:rowOff>0</xdr:rowOff>
              </from>
              <to>
                <xdr:col>1</xdr:col>
                <xdr:colOff>38100</xdr:colOff>
                <xdr:row>9</xdr:row>
                <xdr:rowOff>123825</xdr:rowOff>
              </to>
            </anchor>
          </controlPr>
        </control>
      </mc:Choice>
      <mc:Fallback>
        <control shapeId="3094" r:id="rId14" name="Control 22"/>
      </mc:Fallback>
    </mc:AlternateContent>
    <mc:AlternateContent xmlns:mc="http://schemas.openxmlformats.org/markup-compatibility/2006">
      <mc:Choice Requires="x14">
        <control shapeId="3093" r:id="rId15" name="Control 21">
          <controlPr defaultSize="0" autoPict="0" r:id="rId4">
            <anchor moveWithCells="1">
              <from>
                <xdr:col>0</xdr:col>
                <xdr:colOff>0</xdr:colOff>
                <xdr:row>5</xdr:row>
                <xdr:rowOff>0</xdr:rowOff>
              </from>
              <to>
                <xdr:col>1</xdr:col>
                <xdr:colOff>38100</xdr:colOff>
                <xdr:row>7</xdr:row>
                <xdr:rowOff>19050</xdr:rowOff>
              </to>
            </anchor>
          </controlPr>
        </control>
      </mc:Choice>
      <mc:Fallback>
        <control shapeId="3093" r:id="rId15" name="Control 21"/>
      </mc:Fallback>
    </mc:AlternateContent>
    <mc:AlternateContent xmlns:mc="http://schemas.openxmlformats.org/markup-compatibility/2006">
      <mc:Choice Requires="x14">
        <control shapeId="3092" r:id="rId16" name="Control 20">
          <controlPr defaultSize="0" autoPict="0" r:id="rId4">
            <anchor moveWithCells="1">
              <from>
                <xdr:col>0</xdr:col>
                <xdr:colOff>0</xdr:colOff>
                <xdr:row>4</xdr:row>
                <xdr:rowOff>0</xdr:rowOff>
              </from>
              <to>
                <xdr:col>1</xdr:col>
                <xdr:colOff>38100</xdr:colOff>
                <xdr:row>6</xdr:row>
                <xdr:rowOff>209550</xdr:rowOff>
              </to>
            </anchor>
          </controlPr>
        </control>
      </mc:Choice>
      <mc:Fallback>
        <control shapeId="3092" r:id="rId16" name="Control 20"/>
      </mc:Fallback>
    </mc:AlternateContent>
    <mc:AlternateContent xmlns:mc="http://schemas.openxmlformats.org/markup-compatibility/2006">
      <mc:Choice Requires="x14">
        <control shapeId="3091" r:id="rId17" name="Control 19">
          <controlPr defaultSize="0" autoPict="0" r:id="rId4">
            <anchor moveWithCells="1">
              <from>
                <xdr:col>0</xdr:col>
                <xdr:colOff>0</xdr:colOff>
                <xdr:row>3</xdr:row>
                <xdr:rowOff>0</xdr:rowOff>
              </from>
              <to>
                <xdr:col>1</xdr:col>
                <xdr:colOff>38100</xdr:colOff>
                <xdr:row>6</xdr:row>
                <xdr:rowOff>123825</xdr:rowOff>
              </to>
            </anchor>
          </controlPr>
        </control>
      </mc:Choice>
      <mc:Fallback>
        <control shapeId="3091" r:id="rId17" name="Control 19"/>
      </mc:Fallback>
    </mc:AlternateContent>
    <mc:AlternateContent xmlns:mc="http://schemas.openxmlformats.org/markup-compatibility/2006">
      <mc:Choice Requires="x14">
        <control shapeId="3090" r:id="rId18" name="Control 18">
          <controlPr defaultSize="0" autoPict="0" r:id="rId4">
            <anchor moveWithCells="1">
              <from>
                <xdr:col>0</xdr:col>
                <xdr:colOff>0</xdr:colOff>
                <xdr:row>2</xdr:row>
                <xdr:rowOff>0</xdr:rowOff>
              </from>
              <to>
                <xdr:col>1</xdr:col>
                <xdr:colOff>38100</xdr:colOff>
                <xdr:row>6</xdr:row>
                <xdr:rowOff>0</xdr:rowOff>
              </to>
            </anchor>
          </controlPr>
        </control>
      </mc:Choice>
      <mc:Fallback>
        <control shapeId="3090" r:id="rId18" name="Control 18"/>
      </mc:Fallback>
    </mc:AlternateContent>
    <mc:AlternateContent xmlns:mc="http://schemas.openxmlformats.org/markup-compatibility/2006">
      <mc:Choice Requires="x14">
        <control shapeId="3089" r:id="rId19" name="Control 17">
          <controlPr defaultSize="0" autoPict="0" r:id="rId4">
            <anchor moveWithCells="1">
              <from>
                <xdr:col>0</xdr:col>
                <xdr:colOff>0</xdr:colOff>
                <xdr:row>1</xdr:row>
                <xdr:rowOff>0</xdr:rowOff>
              </from>
              <to>
                <xdr:col>1</xdr:col>
                <xdr:colOff>38100</xdr:colOff>
                <xdr:row>4</xdr:row>
                <xdr:rowOff>114300</xdr:rowOff>
              </to>
            </anchor>
          </controlPr>
        </control>
      </mc:Choice>
      <mc:Fallback>
        <control shapeId="3089" r:id="rId19" name="Control 1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A4" workbookViewId="0">
      <selection activeCell="B5" sqref="B5"/>
    </sheetView>
  </sheetViews>
  <sheetFormatPr baseColWidth="10" defaultColWidth="14.42578125" defaultRowHeight="15" customHeight="1" x14ac:dyDescent="0.25"/>
  <cols>
    <col min="1" max="1" width="34.140625" customWidth="1"/>
    <col min="2" max="6" width="10.7109375" customWidth="1"/>
  </cols>
  <sheetData>
    <row r="1" spans="1:3" ht="15" customHeight="1" x14ac:dyDescent="0.25">
      <c r="B1" s="3">
        <v>67</v>
      </c>
    </row>
    <row r="2" spans="1:3" x14ac:dyDescent="0.25">
      <c r="A2" s="4" t="s">
        <v>129</v>
      </c>
      <c r="B2" s="5">
        <f>SUM(B3:B5)</f>
        <v>59</v>
      </c>
    </row>
    <row r="3" spans="1:3" x14ac:dyDescent="0.25">
      <c r="A3" s="4" t="s">
        <v>130</v>
      </c>
      <c r="B3" s="5">
        <v>53</v>
      </c>
      <c r="C3" s="6">
        <f>B3/B2</f>
        <v>0.89830508474576276</v>
      </c>
    </row>
    <row r="4" spans="1:3" x14ac:dyDescent="0.25">
      <c r="A4" s="4" t="s">
        <v>131</v>
      </c>
      <c r="B4" s="5">
        <v>5</v>
      </c>
      <c r="C4" s="6">
        <f>B4/B2</f>
        <v>8.4745762711864403E-2</v>
      </c>
    </row>
    <row r="5" spans="1:3" x14ac:dyDescent="0.25">
      <c r="A5" s="4" t="s">
        <v>132</v>
      </c>
      <c r="B5" s="5">
        <v>1</v>
      </c>
      <c r="C5" s="6">
        <f>B5/B2</f>
        <v>1.6949152542372881E-2</v>
      </c>
    </row>
    <row r="8" spans="1:3" x14ac:dyDescent="0.25">
      <c r="C8" s="6"/>
    </row>
    <row r="9" spans="1:3" x14ac:dyDescent="0.25">
      <c r="B9" s="6"/>
    </row>
    <row r="10" spans="1:3" x14ac:dyDescent="0.25">
      <c r="A10" s="1" t="s">
        <v>133</v>
      </c>
    </row>
    <row r="11" spans="1:3" x14ac:dyDescent="0.25">
      <c r="A11" s="1"/>
    </row>
    <row r="12" spans="1:3" x14ac:dyDescent="0.25">
      <c r="A12" s="1" t="s">
        <v>134</v>
      </c>
      <c r="B12" s="1">
        <v>39</v>
      </c>
      <c r="C12" s="6">
        <f>B12/B15</f>
        <v>0.73584905660377353</v>
      </c>
    </row>
    <row r="13" spans="1:3" x14ac:dyDescent="0.25">
      <c r="A13" s="1" t="s">
        <v>135</v>
      </c>
      <c r="B13" s="1">
        <v>14</v>
      </c>
      <c r="C13" s="6">
        <f>B13/B15</f>
        <v>0.26415094339622641</v>
      </c>
    </row>
    <row r="14" spans="1:3" x14ac:dyDescent="0.25">
      <c r="A14" s="1" t="s">
        <v>136</v>
      </c>
      <c r="B14" s="1"/>
      <c r="C14" s="7">
        <f>B14/B15</f>
        <v>0</v>
      </c>
    </row>
    <row r="15" spans="1:3" x14ac:dyDescent="0.25">
      <c r="B15" s="1">
        <f>SUM(B12:B14)</f>
        <v>53</v>
      </c>
      <c r="C15" s="6"/>
    </row>
    <row r="16" spans="1:3" ht="15" customHeight="1" x14ac:dyDescent="0.25">
      <c r="B16" s="1"/>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1"/>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8" t="s">
        <v>137</v>
      </c>
    </row>
    <row r="34" spans="1:2" ht="15.75" customHeight="1" x14ac:dyDescent="0.25"/>
    <row r="35" spans="1:2" ht="15.75" customHeight="1" x14ac:dyDescent="0.25">
      <c r="A35" s="1" t="s">
        <v>138</v>
      </c>
      <c r="B35" s="1">
        <v>96</v>
      </c>
    </row>
    <row r="36" spans="1:2" ht="15.75" customHeight="1" x14ac:dyDescent="0.25">
      <c r="A36" s="1" t="s">
        <v>139</v>
      </c>
      <c r="B36" s="1">
        <v>71</v>
      </c>
    </row>
    <row r="37" spans="1:2" ht="15.75" customHeight="1" x14ac:dyDescent="0.25">
      <c r="A37" s="1" t="s">
        <v>140</v>
      </c>
      <c r="B37" s="1">
        <v>25</v>
      </c>
    </row>
    <row r="38" spans="1:2" ht="15.75" customHeight="1" x14ac:dyDescent="0.25"/>
    <row r="39" spans="1:2" ht="15.75" customHeight="1" x14ac:dyDescent="0.25">
      <c r="A39" s="1" t="s">
        <v>139</v>
      </c>
      <c r="B39" s="2">
        <v>71</v>
      </c>
    </row>
    <row r="40" spans="1:2" ht="15.75" customHeight="1" x14ac:dyDescent="0.25">
      <c r="A40" s="1" t="s">
        <v>141</v>
      </c>
      <c r="B40" s="1">
        <v>52</v>
      </c>
    </row>
    <row r="41" spans="1:2" ht="15.75" customHeight="1" x14ac:dyDescent="0.25">
      <c r="A41" s="1" t="s">
        <v>142</v>
      </c>
      <c r="B41" s="1">
        <v>10</v>
      </c>
    </row>
    <row r="42" spans="1:2" ht="15.75" customHeight="1" x14ac:dyDescent="0.25">
      <c r="A42" s="1" t="s">
        <v>143</v>
      </c>
      <c r="B42" s="1">
        <v>9</v>
      </c>
    </row>
    <row r="43" spans="1:2" ht="15.75" customHeight="1" x14ac:dyDescent="0.25"/>
    <row r="44" spans="1:2" ht="15.75" customHeight="1" x14ac:dyDescent="0.25">
      <c r="A44" s="1" t="s">
        <v>131</v>
      </c>
      <c r="B44" s="2">
        <v>25</v>
      </c>
    </row>
    <row r="45" spans="1:2" ht="15.75" customHeight="1" x14ac:dyDescent="0.25">
      <c r="A45" s="1" t="s">
        <v>141</v>
      </c>
      <c r="B45" s="1">
        <v>22</v>
      </c>
    </row>
    <row r="46" spans="1:2" ht="15.75" customHeight="1" x14ac:dyDescent="0.25">
      <c r="A46" s="1" t="s">
        <v>143</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NOVIEMBRE</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Faiber Gabino Correa Amezquita</cp:lastModifiedBy>
  <cp:revision/>
  <dcterms:created xsi:type="dcterms:W3CDTF">2021-06-28T15:47:31Z</dcterms:created>
  <dcterms:modified xsi:type="dcterms:W3CDTF">2025-01-23T16:23:49Z</dcterms:modified>
  <cp:category/>
  <cp:contentStatus/>
</cp:coreProperties>
</file>